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8_{D494469E-7FFB-43BC-A6D9-03F02BD8B616}" xr6:coauthVersionLast="47" xr6:coauthVersionMax="47" xr10:uidLastSave="{00000000-0000-0000-0000-000000000000}"/>
  <bookViews>
    <workbookView xWindow="-120" yWindow="-120" windowWidth="38640" windowHeight="21120" tabRatio="846" activeTab="2" xr2:uid="{00000000-000D-0000-FFFF-FFFF00000000}"/>
  </bookViews>
  <sheets>
    <sheet name="1-2025" sheetId="88" r:id="rId1"/>
    <sheet name="2-2025" sheetId="89" r:id="rId2"/>
    <sheet name="3-2025" sheetId="90" r:id="rId3"/>
  </sheets>
  <calcPr calcId="191029"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 i="90" l="1"/>
  <c r="O16" i="90"/>
  <c r="N16" i="90"/>
  <c r="M16" i="90"/>
  <c r="L16" i="90"/>
  <c r="K16" i="90"/>
  <c r="J16" i="90"/>
  <c r="I16" i="90"/>
  <c r="H16" i="90"/>
  <c r="G16" i="90"/>
  <c r="F16" i="90"/>
  <c r="E16" i="90"/>
  <c r="D16" i="90"/>
  <c r="C16" i="90"/>
  <c r="P16" i="89"/>
  <c r="O16" i="89"/>
  <c r="N16" i="89"/>
  <c r="M16" i="89"/>
  <c r="L16" i="89"/>
  <c r="K16" i="89"/>
  <c r="J16" i="89"/>
  <c r="I16" i="89"/>
  <c r="H16" i="89"/>
  <c r="G16" i="89"/>
  <c r="F16" i="89"/>
  <c r="E16" i="89"/>
  <c r="D16" i="89"/>
  <c r="C16" i="89"/>
  <c r="P16" i="88"/>
  <c r="O16" i="88"/>
  <c r="N16" i="88"/>
  <c r="M16" i="88"/>
  <c r="L16" i="88"/>
  <c r="K16" i="88"/>
  <c r="J16" i="88"/>
  <c r="I16" i="88"/>
  <c r="H16" i="88"/>
  <c r="G16" i="88"/>
  <c r="F16" i="88"/>
  <c r="E16" i="88"/>
  <c r="D16" i="88"/>
  <c r="C16" i="88"/>
</calcChain>
</file>

<file path=xl/sharedStrings.xml><?xml version="1.0" encoding="utf-8"?>
<sst xmlns="http://schemas.openxmlformats.org/spreadsheetml/2006/main" count="229" uniqueCount="48">
  <si>
    <t>*Število zadev v blokadah pomeni število posamičnih zadev, ki se nanašajo na neporavnane obveznosti.</t>
  </si>
  <si>
    <t>SKUPAJ</t>
  </si>
  <si>
    <t>(v 000 EUR)</t>
  </si>
  <si>
    <t>01</t>
  </si>
  <si>
    <t>02</t>
  </si>
  <si>
    <t>03</t>
  </si>
  <si>
    <t>04</t>
  </si>
  <si>
    <t>05</t>
  </si>
  <si>
    <t>06</t>
  </si>
  <si>
    <t>07</t>
  </si>
  <si>
    <t>08</t>
  </si>
  <si>
    <t>09</t>
  </si>
  <si>
    <t>Pomurska</t>
  </si>
  <si>
    <t>Podravska</t>
  </si>
  <si>
    <t>Koroška</t>
  </si>
  <si>
    <t>Savinjska</t>
  </si>
  <si>
    <t>Zasavska</t>
  </si>
  <si>
    <t>Posavska</t>
  </si>
  <si>
    <t>Jugovzhodna Slovenija</t>
  </si>
  <si>
    <t>Osrednjeslovenska</t>
  </si>
  <si>
    <t>Gorenjska</t>
  </si>
  <si>
    <t>Primorsko-notranjska</t>
  </si>
  <si>
    <t>Goriška</t>
  </si>
  <si>
    <t>Obalno-kraška</t>
  </si>
  <si>
    <t>-</t>
  </si>
  <si>
    <t>Vir podatkov: evidenca o dospelih neporavnanih obveznostih poslovnih subjektov pri ponudnikih plačilnih storitev.</t>
  </si>
  <si>
    <t>Šifra</t>
  </si>
  <si>
    <t>Število subjektov</t>
  </si>
  <si>
    <t>Delež subjektov v %</t>
  </si>
  <si>
    <t>Število zadev v blokadah*</t>
  </si>
  <si>
    <t>Delež blokad v %</t>
  </si>
  <si>
    <t>Od tega: sodni sklepi o izvršbi</t>
  </si>
  <si>
    <t>Delež sodnih sklepov v %</t>
  </si>
  <si>
    <t>Od tega: davčni dolg in stroški davčne izvršbe</t>
  </si>
  <si>
    <t>Delež davčnega dolga v %</t>
  </si>
  <si>
    <t>Od tega: zakonite preživnine, odškodnine za škodo….</t>
  </si>
  <si>
    <t>Delež preživnin in odškodnin v %</t>
  </si>
  <si>
    <t>Od tega: izvršnice</t>
  </si>
  <si>
    <t>Delež izvršnic v %</t>
  </si>
  <si>
    <t>Regija</t>
  </si>
  <si>
    <t>Metodološko pojasnilo: Evidenca vsebuje le neporavnane obveznosti iz naslova sodnih sklepov o izvršbi, iz naslova davčnega dolga in stroškov davčne izvršbe ter iz naslova zakonite preživnine, odškodnine za škodo, nastalo zaradi prizadetega zdravja,</t>
  </si>
  <si>
    <t xml:space="preserve"> odškodnine zaradi izgube delovne zmožnosti ali odškodnine zaradi smrti preživljavca, od 29.12.2012 dalje pa tudi dospele neporavnane obveznosti iz naslova izvršnice do uvedbe postopkov zaradi insolventnosti, ne pa tudi ostalih neporavnanih obveznosti</t>
  </si>
  <si>
    <t xml:space="preserve"> iz naslova neplačanih računov med upniki in dolžniki. </t>
  </si>
  <si>
    <t>SKUPAJ: Povprečni dnevni znesek dospelih neporavnanih obveznosti</t>
  </si>
  <si>
    <t>Delež v %</t>
  </si>
  <si>
    <t>Pravne osebe z dospelimi neporavnanimi obveznostmi nad 5 dni neprekinjeno po statističnih regijah - januar 2025</t>
  </si>
  <si>
    <t>Pravne osebe z dospelimi neporavnanimi obveznostmi nad 5 dni neprekinjeno po statističnih regijah - februar 2025</t>
  </si>
  <si>
    <t>Pravne osebe z dospelimi neporavnanimi obveznostmi nad 5 dni neprekinjeno po statističnih regijah - marec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</si>
</sst>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charset val="238"/>
      <scheme val="minor"/>
    </font>
    <font>
      <b/>
      <sz val="9"/>
      <color theme="1"/>
      <name val="Arial"/>
      <family val="2"/>
      <charset val="238"/>
    </font>
    <font>
      <sz val="8"/>
      <color theme="1"/>
      <name val="Calibri"/>
      <family val="2"/>
      <charset val="238"/>
      <scheme val="minor"/>
    </font>
    <font>
      <sz val="11"/>
      <color theme="1"/>
      <name val="Calibri"/>
      <family val="2"/>
      <charset val="238"/>
      <scheme val="minor"/>
    </font>
    <font>
      <sz val="11"/>
      <color theme="0"/>
      <name val="Calibri"/>
      <family val="2"/>
      <charset val="238"/>
      <scheme val="minor"/>
    </font>
    <font>
      <sz val="11"/>
      <name val="Calibri"/>
      <family val="2"/>
      <charset val="238"/>
      <scheme val="minor"/>
    </font>
    <font>
      <b/>
      <sz val="11"/>
      <name val="Calibri"/>
      <family val="2"/>
      <charset val="238"/>
      <scheme val="minor"/>
    </font>
    <font>
      <sz val="11"/>
      <color rgb="FF333333"/>
      <name val="Calibri"/>
      <family val="2"/>
      <charset val="238"/>
      <scheme val="minor"/>
    </font>
    <font>
      <b/>
      <sz val="11"/>
      <color rgb="FF333333"/>
      <name val="Calibri"/>
      <family val="2"/>
      <charset val="238"/>
      <scheme val="minor"/>
    </font>
    <font>
      <b/>
      <sz val="12"/>
      <color theme="1"/>
      <name val="Calibri"/>
      <family val="2"/>
      <charset val="238"/>
      <scheme val="minor"/>
    </font>
    <font>
      <b/>
      <sz val="11"/>
      <color theme="0"/>
      <name val="Calibri"/>
      <family val="2"/>
      <charset val="238"/>
      <scheme val="minor"/>
    </font>
  </fonts>
  <fills count="4">
    <fill>
      <patternFill patternType="none"/>
    </fill>
    <fill>
      <patternFill patternType="gray125"/>
    </fill>
    <fill>
      <patternFill patternType="solid">
        <fgColor theme="4"/>
      </patternFill>
    </fill>
    <fill>
      <patternFill patternType="solid">
        <fgColor rgb="FF4472C4"/>
        <bgColor indexed="64"/>
      </patternFill>
    </fill>
  </fills>
  <borders count="1">
    <border>
      <left/>
      <right/>
      <top/>
      <bottom/>
      <diagonal/>
    </border>
  </borders>
  <cellStyleXfs count="3">
    <xf numFmtId="0" fontId="0" fillId="0" borderId="0"/>
    <xf numFmtId="0" fontId="3" fillId="0" borderId="0"/>
    <xf numFmtId="0" fontId="4" fillId="2" borderId="0" applyNumberFormat="0" applyBorder="0" applyAlignment="0" applyProtection="0"/>
  </cellStyleXfs>
  <cellXfs count="22">
    <xf numFmtId="0" fontId="0" fillId="0" borderId="0" xfId="0"/>
    <xf numFmtId="0" fontId="2" fillId="0" borderId="0" xfId="0" applyFont="1"/>
    <xf numFmtId="0" fontId="1" fillId="0" borderId="0" xfId="0" applyFont="1" applyAlignment="1">
      <alignment horizontal="center" wrapText="1"/>
    </xf>
    <xf numFmtId="0" fontId="2" fillId="0" borderId="0" xfId="0" applyFont="1" applyAlignment="1">
      <alignment horizontal="center"/>
    </xf>
    <xf numFmtId="0" fontId="0" fillId="0" borderId="0" xfId="0" applyAlignment="1">
      <alignment vertical="center"/>
    </xf>
    <xf numFmtId="0" fontId="7" fillId="0" borderId="0" xfId="0" applyFont="1"/>
    <xf numFmtId="0" fontId="7" fillId="0" borderId="0" xfId="0" applyFont="1" applyAlignment="1">
      <alignment horizontal="left"/>
    </xf>
    <xf numFmtId="164" fontId="5" fillId="0" borderId="0" xfId="0" applyNumberFormat="1" applyFont="1"/>
    <xf numFmtId="3" fontId="0" fillId="0" borderId="0" xfId="0" applyNumberFormat="1"/>
    <xf numFmtId="3" fontId="5" fillId="0" borderId="0" xfId="0" applyNumberFormat="1" applyFont="1"/>
    <xf numFmtId="3" fontId="5" fillId="0" borderId="0" xfId="0" applyNumberFormat="1" applyFont="1" applyAlignment="1">
      <alignment horizontal="center"/>
    </xf>
    <xf numFmtId="164" fontId="5" fillId="0" borderId="0" xfId="0" applyNumberFormat="1" applyFont="1" applyAlignment="1">
      <alignment horizontal="center"/>
    </xf>
    <xf numFmtId="164" fontId="5" fillId="0" borderId="0" xfId="0" applyNumberFormat="1" applyFont="1" applyAlignment="1">
      <alignment horizontal="right"/>
    </xf>
    <xf numFmtId="0" fontId="8" fillId="0" borderId="0" xfId="0" applyFont="1"/>
    <xf numFmtId="3" fontId="6" fillId="0" borderId="0" xfId="0" applyNumberFormat="1" applyFont="1"/>
    <xf numFmtId="3" fontId="5" fillId="0" borderId="0" xfId="0" applyNumberFormat="1" applyFont="1" applyAlignment="1">
      <alignment horizontal="right"/>
    </xf>
    <xf numFmtId="0" fontId="9" fillId="0" borderId="0" xfId="0" applyFont="1" applyAlignment="1">
      <alignment horizontal="left" vertical="center"/>
    </xf>
    <xf numFmtId="0" fontId="9" fillId="0" borderId="0" xfId="0" applyFont="1" applyAlignment="1">
      <alignment horizontal="left"/>
    </xf>
    <xf numFmtId="0" fontId="1" fillId="0" borderId="0" xfId="0" applyFont="1" applyAlignment="1">
      <alignment horizontal="right"/>
    </xf>
    <xf numFmtId="0" fontId="10" fillId="3" borderId="0" xfId="2" applyFont="1" applyFill="1" applyBorder="1" applyAlignment="1">
      <alignment horizontal="center" vertical="center" wrapText="1"/>
    </xf>
    <xf numFmtId="0" fontId="10" fillId="3" borderId="0" xfId="0" applyFont="1" applyFill="1" applyAlignment="1">
      <alignment horizontal="center" vertical="center" wrapText="1"/>
    </xf>
    <xf numFmtId="3" fontId="5" fillId="0" borderId="0" xfId="0" applyNumberFormat="1" applyFont="1" applyAlignment="1">
      <alignment horizontal="center" vertical="center"/>
    </xf>
  </cellXfs>
  <cellStyles count="3">
    <cellStyle name="Navadno" xfId="0" builtinId="0"/>
    <cellStyle name="Navadno 2" xfId="1" xr:uid="{00000000-0005-0000-0000-000001000000}"/>
    <cellStyle name="Poudarek1" xfId="2" builtinId="29"/>
  </cellStyles>
  <dxfs count="48">
    <dxf>
      <font>
        <color auto="1"/>
      </font>
      <numFmt numFmtId="164" formatCode="#,##0.0"/>
      <fill>
        <patternFill patternType="none">
          <fgColor indexed="64"/>
          <bgColor indexed="65"/>
        </patternFill>
      </fill>
      <alignment horizontal="right" vertical="bottom" textRotation="0" wrapText="0" indent="0" justifyLastLine="0" shrinkToFit="0" readingOrder="0"/>
    </dxf>
    <dxf>
      <font>
        <color auto="1"/>
      </font>
      <numFmt numFmtId="3" formatCode="#,##0"/>
      <fill>
        <patternFill patternType="none">
          <fgColor indexed="64"/>
          <bgColor indexed="65"/>
        </patternFill>
      </fill>
    </dxf>
    <dxf>
      <font>
        <color auto="1"/>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charset val="238"/>
        <scheme val="minor"/>
      </font>
      <numFmt numFmtId="3" formatCode="#,##0"/>
      <fill>
        <patternFill patternType="none">
          <fgColor indexed="64"/>
          <bgColor indexed="65"/>
        </patternFill>
      </fill>
      <alignment horizontal="center" vertical="bottom" textRotation="0" wrapText="0" indent="0" justifyLastLine="0" shrinkToFit="0" readingOrder="0"/>
    </dxf>
    <dxf>
      <font>
        <color auto="1"/>
      </font>
      <numFmt numFmtId="164" formatCode="#,##0.0"/>
      <fill>
        <patternFill patternType="none">
          <fgColor indexed="64"/>
          <bgColor indexed="65"/>
        </patternFill>
      </fill>
    </dxf>
    <dxf>
      <font>
        <color auto="1"/>
      </font>
      <numFmt numFmtId="3" formatCode="#,##0"/>
      <fill>
        <patternFill patternType="none">
          <fgColor indexed="64"/>
          <bgColor indexed="65"/>
        </patternFill>
      </fill>
    </dxf>
    <dxf>
      <font>
        <color auto="1"/>
      </font>
      <numFmt numFmtId="164" formatCode="#,##0.0"/>
      <fill>
        <patternFill patternType="none">
          <fgColor indexed="64"/>
          <bgColor indexed="65"/>
        </patternFill>
      </fill>
    </dxf>
    <dxf>
      <font>
        <color auto="1"/>
      </font>
      <numFmt numFmtId="3" formatCode="#,##0"/>
      <fill>
        <patternFill patternType="none">
          <fgColor indexed="64"/>
          <bgColor indexed="65"/>
        </patternFill>
      </fill>
    </dxf>
    <dxf>
      <font>
        <color auto="1"/>
      </font>
      <numFmt numFmtId="164" formatCode="#,##0.0"/>
      <fill>
        <patternFill patternType="none">
          <fgColor indexed="64"/>
          <bgColor indexed="65"/>
        </patternFill>
      </fill>
    </dxf>
    <dxf>
      <font>
        <b val="0"/>
        <i val="0"/>
        <strike val="0"/>
        <condense val="0"/>
        <extend val="0"/>
        <outline val="0"/>
        <shadow val="0"/>
        <u val="none"/>
        <vertAlign val="baseline"/>
        <sz val="11"/>
        <color auto="1"/>
        <name val="Calibri"/>
        <family val="2"/>
        <charset val="238"/>
        <scheme val="minor"/>
      </font>
      <numFmt numFmtId="3" formatCode="#,##0"/>
      <fill>
        <patternFill patternType="none">
          <fgColor indexed="64"/>
          <bgColor indexed="65"/>
        </patternFill>
      </fill>
    </dxf>
    <dxf>
      <font>
        <color auto="1"/>
      </font>
      <numFmt numFmtId="164" formatCode="#,##0.0"/>
      <fill>
        <patternFill patternType="none">
          <fgColor indexed="64"/>
          <bgColor indexed="65"/>
        </patternFill>
      </fill>
    </dxf>
    <dxf>
      <numFmt numFmtId="3" formatCode="#,##0"/>
      <fill>
        <patternFill patternType="none">
          <fgColor indexed="64"/>
          <bgColor indexed="65"/>
        </patternFill>
      </fill>
    </dxf>
    <dxf>
      <font>
        <color auto="1"/>
      </font>
      <numFmt numFmtId="164" formatCode="#,##0.0"/>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rgb="FF333333"/>
        <name val="Calibri"/>
        <family val="2"/>
        <charset val="238"/>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1"/>
        <color theme="0"/>
        <name val="Calibri"/>
        <family val="2"/>
        <charset val="238"/>
        <scheme val="minor"/>
      </font>
      <fill>
        <patternFill patternType="solid">
          <fgColor indexed="64"/>
          <bgColor rgb="FF4472C4"/>
        </patternFill>
      </fill>
      <alignment horizontal="center" vertical="center" textRotation="0" wrapText="1" indent="0" justifyLastLine="0" shrinkToFit="0" readingOrder="0"/>
    </dxf>
    <dxf>
      <font>
        <color auto="1"/>
      </font>
      <numFmt numFmtId="164" formatCode="#,##0.0"/>
      <fill>
        <patternFill patternType="none">
          <fgColor indexed="64"/>
          <bgColor indexed="65"/>
        </patternFill>
      </fill>
      <alignment horizontal="right" vertical="bottom" textRotation="0" wrapText="0" indent="0" justifyLastLine="0" shrinkToFit="0" readingOrder="0"/>
    </dxf>
    <dxf>
      <font>
        <color auto="1"/>
      </font>
      <numFmt numFmtId="3" formatCode="#,##0"/>
      <fill>
        <patternFill patternType="none">
          <fgColor indexed="64"/>
          <bgColor indexed="65"/>
        </patternFill>
      </fill>
    </dxf>
    <dxf>
      <font>
        <color auto="1"/>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charset val="238"/>
        <scheme val="minor"/>
      </font>
      <numFmt numFmtId="3" formatCode="#,##0"/>
      <fill>
        <patternFill patternType="none">
          <fgColor indexed="64"/>
          <bgColor indexed="65"/>
        </patternFill>
      </fill>
      <alignment horizontal="center" vertical="bottom" textRotation="0" wrapText="0" indent="0" justifyLastLine="0" shrinkToFit="0" readingOrder="0"/>
    </dxf>
    <dxf>
      <font>
        <color auto="1"/>
      </font>
      <numFmt numFmtId="164" formatCode="#,##0.0"/>
      <fill>
        <patternFill patternType="none">
          <fgColor indexed="64"/>
          <bgColor indexed="65"/>
        </patternFill>
      </fill>
    </dxf>
    <dxf>
      <font>
        <color auto="1"/>
      </font>
      <numFmt numFmtId="3" formatCode="#,##0"/>
      <fill>
        <patternFill patternType="none">
          <fgColor indexed="64"/>
          <bgColor indexed="65"/>
        </patternFill>
      </fill>
    </dxf>
    <dxf>
      <font>
        <color auto="1"/>
      </font>
      <numFmt numFmtId="164" formatCode="#,##0.0"/>
      <fill>
        <patternFill patternType="none">
          <fgColor indexed="64"/>
          <bgColor indexed="65"/>
        </patternFill>
      </fill>
    </dxf>
    <dxf>
      <font>
        <color auto="1"/>
      </font>
      <numFmt numFmtId="3" formatCode="#,##0"/>
      <fill>
        <patternFill patternType="none">
          <fgColor indexed="64"/>
          <bgColor indexed="65"/>
        </patternFill>
      </fill>
    </dxf>
    <dxf>
      <font>
        <color auto="1"/>
      </font>
      <numFmt numFmtId="164" formatCode="#,##0.0"/>
      <fill>
        <patternFill patternType="none">
          <fgColor indexed="64"/>
          <bgColor indexed="65"/>
        </patternFill>
      </fill>
    </dxf>
    <dxf>
      <font>
        <b val="0"/>
        <i val="0"/>
        <strike val="0"/>
        <condense val="0"/>
        <extend val="0"/>
        <outline val="0"/>
        <shadow val="0"/>
        <u val="none"/>
        <vertAlign val="baseline"/>
        <sz val="11"/>
        <color auto="1"/>
        <name val="Calibri"/>
        <family val="2"/>
        <charset val="238"/>
        <scheme val="minor"/>
      </font>
      <numFmt numFmtId="3" formatCode="#,##0"/>
      <fill>
        <patternFill patternType="none">
          <fgColor indexed="64"/>
          <bgColor indexed="65"/>
        </patternFill>
      </fill>
    </dxf>
    <dxf>
      <font>
        <color auto="1"/>
      </font>
      <numFmt numFmtId="164" formatCode="#,##0.0"/>
      <fill>
        <patternFill patternType="none">
          <fgColor indexed="64"/>
          <bgColor indexed="65"/>
        </patternFill>
      </fill>
    </dxf>
    <dxf>
      <numFmt numFmtId="3" formatCode="#,##0"/>
      <fill>
        <patternFill patternType="none">
          <fgColor indexed="64"/>
          <bgColor indexed="65"/>
        </patternFill>
      </fill>
    </dxf>
    <dxf>
      <font>
        <color auto="1"/>
      </font>
      <numFmt numFmtId="164" formatCode="#,##0.0"/>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rgb="FF333333"/>
        <name val="Calibri"/>
        <family val="2"/>
        <charset val="238"/>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1"/>
        <color theme="0"/>
        <name val="Calibri"/>
        <family val="2"/>
        <charset val="238"/>
        <scheme val="minor"/>
      </font>
      <fill>
        <patternFill patternType="solid">
          <fgColor indexed="64"/>
          <bgColor rgb="FF4472C4"/>
        </patternFill>
      </fill>
      <alignment horizontal="center" vertical="center" textRotation="0" wrapText="1" indent="0" justifyLastLine="0" shrinkToFit="0" readingOrder="0"/>
    </dxf>
    <dxf>
      <font>
        <color auto="1"/>
      </font>
      <numFmt numFmtId="164" formatCode="#,##0.0"/>
      <fill>
        <patternFill patternType="none">
          <fgColor indexed="64"/>
          <bgColor indexed="65"/>
        </patternFill>
      </fill>
      <alignment horizontal="right" vertical="bottom" textRotation="0" wrapText="0" indent="0" justifyLastLine="0" shrinkToFit="0" readingOrder="0"/>
    </dxf>
    <dxf>
      <font>
        <color auto="1"/>
      </font>
      <numFmt numFmtId="3" formatCode="#,##0"/>
      <fill>
        <patternFill patternType="none">
          <fgColor indexed="64"/>
          <bgColor indexed="65"/>
        </patternFill>
      </fill>
    </dxf>
    <dxf>
      <font>
        <color auto="1"/>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charset val="238"/>
        <scheme val="minor"/>
      </font>
      <numFmt numFmtId="3" formatCode="#,##0"/>
      <fill>
        <patternFill patternType="none">
          <fgColor indexed="64"/>
          <bgColor indexed="65"/>
        </patternFill>
      </fill>
      <alignment horizontal="center" vertical="bottom" textRotation="0" wrapText="0" indent="0" justifyLastLine="0" shrinkToFit="0" readingOrder="0"/>
    </dxf>
    <dxf>
      <font>
        <color auto="1"/>
      </font>
      <numFmt numFmtId="164" formatCode="#,##0.0"/>
      <fill>
        <patternFill patternType="none">
          <fgColor indexed="64"/>
          <bgColor indexed="65"/>
        </patternFill>
      </fill>
    </dxf>
    <dxf>
      <font>
        <color auto="1"/>
      </font>
      <numFmt numFmtId="3" formatCode="#,##0"/>
      <fill>
        <patternFill patternType="none">
          <fgColor indexed="64"/>
          <bgColor indexed="65"/>
        </patternFill>
      </fill>
    </dxf>
    <dxf>
      <font>
        <color auto="1"/>
      </font>
      <numFmt numFmtId="164" formatCode="#,##0.0"/>
      <fill>
        <patternFill patternType="none">
          <fgColor indexed="64"/>
          <bgColor indexed="65"/>
        </patternFill>
      </fill>
    </dxf>
    <dxf>
      <font>
        <color auto="1"/>
      </font>
      <numFmt numFmtId="3" formatCode="#,##0"/>
      <fill>
        <patternFill patternType="none">
          <fgColor indexed="64"/>
          <bgColor indexed="65"/>
        </patternFill>
      </fill>
    </dxf>
    <dxf>
      <font>
        <color auto="1"/>
      </font>
      <numFmt numFmtId="164" formatCode="#,##0.0"/>
      <fill>
        <patternFill patternType="none">
          <fgColor indexed="64"/>
          <bgColor indexed="65"/>
        </patternFill>
      </fill>
    </dxf>
    <dxf>
      <font>
        <b val="0"/>
        <i val="0"/>
        <strike val="0"/>
        <condense val="0"/>
        <extend val="0"/>
        <outline val="0"/>
        <shadow val="0"/>
        <u val="none"/>
        <vertAlign val="baseline"/>
        <sz val="11"/>
        <color auto="1"/>
        <name val="Calibri"/>
        <family val="2"/>
        <charset val="238"/>
        <scheme val="minor"/>
      </font>
      <numFmt numFmtId="3" formatCode="#,##0"/>
      <fill>
        <patternFill patternType="none">
          <fgColor indexed="64"/>
          <bgColor indexed="65"/>
        </patternFill>
      </fill>
    </dxf>
    <dxf>
      <font>
        <color auto="1"/>
      </font>
      <numFmt numFmtId="164" formatCode="#,##0.0"/>
      <fill>
        <patternFill patternType="none">
          <fgColor indexed="64"/>
          <bgColor indexed="65"/>
        </patternFill>
      </fill>
    </dxf>
    <dxf>
      <numFmt numFmtId="3" formatCode="#,##0"/>
      <fill>
        <patternFill patternType="none">
          <fgColor indexed="64"/>
          <bgColor indexed="65"/>
        </patternFill>
      </fill>
    </dxf>
    <dxf>
      <font>
        <color auto="1"/>
      </font>
      <numFmt numFmtId="164" formatCode="#,##0.0"/>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rgb="FF333333"/>
        <name val="Calibri"/>
        <family val="2"/>
        <charset val="238"/>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1"/>
        <color theme="0"/>
        <name val="Calibri"/>
        <family val="2"/>
        <charset val="238"/>
        <scheme val="minor"/>
      </font>
      <fill>
        <patternFill patternType="solid">
          <fgColor indexed="64"/>
          <bgColor rgb="FF4472C4"/>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F47DFCD-4239-4F75-87F9-300F73AF6E8A}" name="Tabela25678910111213142345678910111223456789101113142345678910111223456789101113" displayName="Tabela25678910111213142345678910111223456789101113142345678910111223456789101113" ref="A3:P16" totalsRowShown="0" headerRowDxfId="47" headerRowCellStyle="Poudarek1">
  <tableColumns count="16">
    <tableColumn id="1" xr3:uid="{8F57EC11-29D9-42C3-8DAE-7D74555BE63F}" name="Šifra" dataDxfId="46"/>
    <tableColumn id="2" xr3:uid="{4F45F743-66CD-47C0-A510-2E196E41F002}" name="Regija"/>
    <tableColumn id="3" xr3:uid="{CEABB077-C1FE-4514-8219-DF08C5EA7122}" name="Število subjektov" dataDxfId="45"/>
    <tableColumn id="4" xr3:uid="{0CFE1DEC-D0D4-410D-BFE8-8E1523F341BA}" name="Delež subjektov v %" dataDxfId="44"/>
    <tableColumn id="5" xr3:uid="{9429351F-573A-4843-8373-0AF16CA3B027}" name="Število zadev v blokadah*" dataDxfId="43"/>
    <tableColumn id="6" xr3:uid="{AC8E498D-02E7-4383-B8A1-BCC6542ADC1B}" name="Delež blokad v %" dataDxfId="42"/>
    <tableColumn id="7" xr3:uid="{ABE0F40A-CFF9-4BBC-87D4-649675CE3DF8}" name="SKUPAJ: Povprečni dnevni znesek dospelih neporavnanih obveznosti" dataDxfId="41"/>
    <tableColumn id="8" xr3:uid="{2E8DBC85-861E-424C-B31D-C601DA3E362C}" name="Delež v %" dataDxfId="40"/>
    <tableColumn id="9" xr3:uid="{92B928B9-DD1E-48F1-B47C-7BC1EC7BB5DE}" name="Od tega: sodni sklepi o izvršbi" dataDxfId="39"/>
    <tableColumn id="10" xr3:uid="{B3F34E05-9B60-4C8F-ABE2-7074E50D8FC4}" name="Delež sodnih sklepov v %" dataDxfId="38"/>
    <tableColumn id="11" xr3:uid="{42A73B11-4CA6-4C12-ADA6-E0C5CBD8F18D}" name="Od tega: davčni dolg in stroški davčne izvršbe" dataDxfId="37"/>
    <tableColumn id="12" xr3:uid="{799D5F03-4B87-44F7-A2A3-323F3A9A26CF}" name="Delež davčnega dolga v %" dataDxfId="36"/>
    <tableColumn id="13" xr3:uid="{7C19EF74-8272-46D3-BC7D-3DE2A0983065}" name="Od tega: zakonite preživnine, odškodnine za škodo…." dataDxfId="35"/>
    <tableColumn id="14" xr3:uid="{05EB4BE4-ADF0-4E77-AB8E-A259CE45F4E9}" name="Delež preživnin in odškodnin v %" dataDxfId="34"/>
    <tableColumn id="15" xr3:uid="{1D3EC3EB-1F22-4739-B9F1-ACDFD3ED2DFD}" name="Od tega: izvršnice" dataDxfId="33"/>
    <tableColumn id="16" xr3:uid="{D6B5B1D3-FC47-4EE8-AE81-5B1D34C255F6}" name="Delež izvršnic v %" dataDxfId="3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46B83A-C578-4E83-9A2F-77295CED0A55}" name="Tabela256789101112131423456789101112234567891011131423456789101112234567891011132" displayName="Tabela256789101112131423456789101112234567891011131423456789101112234567891011132" ref="A3:P16" totalsRowShown="0" headerRowDxfId="31" headerRowCellStyle="Poudarek1">
  <tableColumns count="16">
    <tableColumn id="1" xr3:uid="{ABAACF57-559A-4371-A617-A723DC655C11}" name="Šifra" dataDxfId="30"/>
    <tableColumn id="2" xr3:uid="{7B453EDD-4B63-4216-AC7F-49CD7D877C02}" name="Regija"/>
    <tableColumn id="3" xr3:uid="{D297B7CE-48A9-4BB8-8E26-6E8B8C607F1C}" name="Število subjektov" dataDxfId="29"/>
    <tableColumn id="4" xr3:uid="{6D8323D6-EB15-47C5-A510-9656E824D944}" name="Delež subjektov v %" dataDxfId="28"/>
    <tableColumn id="5" xr3:uid="{D8AC61EC-00A0-4271-9A2E-AADB2F0708A4}" name="Število zadev v blokadah*" dataDxfId="27"/>
    <tableColumn id="6" xr3:uid="{685BEE0B-79F8-409B-8152-77A4ADC6061B}" name="Delež blokad v %" dataDxfId="26"/>
    <tableColumn id="7" xr3:uid="{9A4E7A62-F968-436D-A248-C36ADD049E90}" name="SKUPAJ: Povprečni dnevni znesek dospelih neporavnanih obveznosti" dataDxfId="25"/>
    <tableColumn id="8" xr3:uid="{8959E2D0-F6EB-4A02-8D13-970F6296E455}" name="Delež v %" dataDxfId="24"/>
    <tableColumn id="9" xr3:uid="{9C2DE768-9DCB-4DD8-AB0E-038BCAD577B7}" name="Od tega: sodni sklepi o izvršbi" dataDxfId="23"/>
    <tableColumn id="10" xr3:uid="{35C21B0E-44A1-4D38-8557-6D30E284D747}" name="Delež sodnih sklepov v %" dataDxfId="22"/>
    <tableColumn id="11" xr3:uid="{E10C6346-4513-4071-9399-471F5CFFF8F2}" name="Od tega: davčni dolg in stroški davčne izvršbe" dataDxfId="21"/>
    <tableColumn id="12" xr3:uid="{E17C0331-6366-40F1-8825-354E68C3AF08}" name="Delež davčnega dolga v %" dataDxfId="20"/>
    <tableColumn id="13" xr3:uid="{DF312629-39C8-49F9-9FA4-3B650EDF2274}" name="Od tega: zakonite preživnine, odškodnine za škodo…." dataDxfId="19"/>
    <tableColumn id="14" xr3:uid="{4148A634-391D-4AD4-B95E-6C69CFC33D58}" name="Delež preživnin in odškodnin v %" dataDxfId="18"/>
    <tableColumn id="15" xr3:uid="{AF7E83E0-68F5-441E-A310-72DD9428A312}" name="Od tega: izvršnice" dataDxfId="17"/>
    <tableColumn id="16" xr3:uid="{94008E7E-EE89-4153-9952-79B1D6EEF040}" name="Delež izvršnic v %" dataDxfId="16"/>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6C098D9-ADAA-44B2-A11F-81A81E62ACBF}" name="Tabela2567891011121314234567891011122345678910111314234567891011122345678910111323" displayName="Tabela2567891011121314234567891011122345678910111314234567891011122345678910111323" ref="A3:P16" totalsRowShown="0" headerRowDxfId="15" headerRowCellStyle="Poudarek1">
  <tableColumns count="16">
    <tableColumn id="1" xr3:uid="{A9DFE793-CF32-463F-9DAB-CD84935BAA5D}" name="Šifra" dataDxfId="14"/>
    <tableColumn id="2" xr3:uid="{AF0F199F-E659-410C-AABC-E532D6691DB8}" name="Regija"/>
    <tableColumn id="3" xr3:uid="{4601521A-F2DA-4E55-B9CF-DEDCA5B41951}" name="Število subjektov" dataDxfId="13"/>
    <tableColumn id="4" xr3:uid="{52117054-6F95-40CC-93C5-47700304E984}" name="Delež subjektov v %" dataDxfId="12"/>
    <tableColumn id="5" xr3:uid="{4C8E30B4-DBF2-44F1-B14F-800C195554AD}" name="Število zadev v blokadah*" dataDxfId="11"/>
    <tableColumn id="6" xr3:uid="{8F6C0F1E-EBD0-4436-B471-B823A738A848}" name="Delež blokad v %" dataDxfId="10"/>
    <tableColumn id="7" xr3:uid="{1057986E-F468-4604-A322-F64C26DE1A16}" name="SKUPAJ: Povprečni dnevni znesek dospelih neporavnanih obveznosti" dataDxfId="9"/>
    <tableColumn id="8" xr3:uid="{29EB5E7E-F739-48E4-97A9-B96F02804F01}" name="Delež v %" dataDxfId="8"/>
    <tableColumn id="9" xr3:uid="{4F428A76-B1C7-4CA8-A4AE-F3DF92799C83}" name="Od tega: sodni sklepi o izvršbi" dataDxfId="7"/>
    <tableColumn id="10" xr3:uid="{036BFA06-6595-4FB0-82F0-9948FE8B461F}" name="Delež sodnih sklepov v %" dataDxfId="6"/>
    <tableColumn id="11" xr3:uid="{9303D5C5-5B0A-47AB-AF0A-1123858DAA3A}" name="Od tega: davčni dolg in stroški davčne izvršbe" dataDxfId="5"/>
    <tableColumn id="12" xr3:uid="{052F60B0-CB82-4811-97BC-D6263347A17C}" name="Delež davčnega dolga v %" dataDxfId="4"/>
    <tableColumn id="13" xr3:uid="{A6BA52D2-F880-4202-BD5A-848EBDBE95BE}" name="Od tega: zakonite preživnine, odškodnine za škodo…." dataDxfId="3"/>
    <tableColumn id="14" xr3:uid="{09298309-6C5E-4933-8558-7611E1253AE5}" name="Delež preživnin in odškodnin v %" dataDxfId="2"/>
    <tableColumn id="15" xr3:uid="{766A8AD9-69A9-4BCC-9663-E30C2497A90F}" name="Od tega: izvršnice" dataDxfId="1"/>
    <tableColumn id="16" xr3:uid="{C0B30596-F5B5-4442-9731-AB6169F323A6}" name="Delež izvršnic v %"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DD096-6967-40DC-83E6-0AC506013A47}">
  <sheetPr>
    <pageSetUpPr fitToPage="1"/>
  </sheetPr>
  <dimension ref="A1:Q22"/>
  <sheetViews>
    <sheetView view="pageLayout" zoomScaleNormal="100" workbookViewId="0">
      <selection activeCell="A25" sqref="A25"/>
    </sheetView>
  </sheetViews>
  <sheetFormatPr defaultColWidth="2.7109375" defaultRowHeight="15" x14ac:dyDescent="0.25"/>
  <cols>
    <col min="1" max="1" width="6.28515625" customWidth="1"/>
    <col min="2" max="2" width="27.28515625" customWidth="1"/>
    <col min="3" max="3" width="10" customWidth="1"/>
    <col min="4" max="4" width="9.42578125" customWidth="1"/>
    <col min="5" max="5" width="10" customWidth="1"/>
    <col min="6" max="6" width="9.7109375" customWidth="1"/>
    <col min="7" max="7" width="18.7109375" customWidth="1"/>
    <col min="8" max="10" width="10" customWidth="1"/>
    <col min="11" max="11" width="14.28515625" customWidth="1"/>
    <col min="12" max="12" width="10" customWidth="1"/>
    <col min="13" max="13" width="14.140625" customWidth="1"/>
    <col min="14" max="14" width="11.7109375" customWidth="1"/>
    <col min="15" max="15" width="11.42578125" customWidth="1"/>
    <col min="16" max="16" width="12.28515625" customWidth="1"/>
  </cols>
  <sheetData>
    <row r="1" spans="1:17" ht="15" customHeight="1" x14ac:dyDescent="0.25">
      <c r="A1" s="16" t="s">
        <v>45</v>
      </c>
      <c r="B1" s="17"/>
      <c r="C1" s="17"/>
      <c r="D1" s="17"/>
      <c r="E1" s="17"/>
      <c r="F1" s="17"/>
      <c r="G1" s="17"/>
      <c r="H1" s="17"/>
      <c r="I1" s="17"/>
      <c r="J1" s="17"/>
      <c r="K1" s="17"/>
      <c r="L1" s="17"/>
      <c r="M1" s="17"/>
      <c r="N1" s="17"/>
      <c r="O1" s="17"/>
      <c r="P1" s="17"/>
      <c r="Q1" s="16"/>
    </row>
    <row r="2" spans="1:17" ht="16.5" customHeight="1" x14ac:dyDescent="0.25">
      <c r="B2" s="18"/>
      <c r="C2" s="18"/>
      <c r="D2" s="18"/>
      <c r="E2" s="18"/>
      <c r="F2" s="18"/>
      <c r="G2" s="18"/>
      <c r="H2" s="18"/>
      <c r="I2" s="18"/>
      <c r="J2" s="18"/>
      <c r="K2" s="18"/>
      <c r="L2" s="18"/>
      <c r="M2" s="18"/>
      <c r="N2" s="18" t="s">
        <v>2</v>
      </c>
      <c r="O2" s="18"/>
      <c r="P2" s="18"/>
    </row>
    <row r="3" spans="1:17" ht="75" x14ac:dyDescent="0.25">
      <c r="A3" s="19" t="s">
        <v>26</v>
      </c>
      <c r="B3" s="20" t="s">
        <v>39</v>
      </c>
      <c r="C3" s="19" t="s">
        <v>27</v>
      </c>
      <c r="D3" s="19" t="s">
        <v>28</v>
      </c>
      <c r="E3" s="19" t="s">
        <v>29</v>
      </c>
      <c r="F3" s="19" t="s">
        <v>30</v>
      </c>
      <c r="G3" s="19" t="s">
        <v>43</v>
      </c>
      <c r="H3" s="19" t="s">
        <v>44</v>
      </c>
      <c r="I3" s="19" t="s">
        <v>31</v>
      </c>
      <c r="J3" s="19" t="s">
        <v>32</v>
      </c>
      <c r="K3" s="19" t="s">
        <v>33</v>
      </c>
      <c r="L3" s="19" t="s">
        <v>34</v>
      </c>
      <c r="M3" s="19" t="s">
        <v>35</v>
      </c>
      <c r="N3" s="19" t="s">
        <v>36</v>
      </c>
      <c r="O3" s="19" t="s">
        <v>37</v>
      </c>
      <c r="P3" s="19" t="s">
        <v>38</v>
      </c>
    </row>
    <row r="4" spans="1:17" x14ac:dyDescent="0.25">
      <c r="A4" s="5" t="s">
        <v>3</v>
      </c>
      <c r="B4" s="5" t="s">
        <v>12</v>
      </c>
      <c r="C4" s="8">
        <v>108</v>
      </c>
      <c r="D4" s="7">
        <v>4.3338683788121983</v>
      </c>
      <c r="E4" s="8">
        <v>755</v>
      </c>
      <c r="F4" s="7">
        <v>4.8568671598584752</v>
      </c>
      <c r="G4" s="9">
        <v>3977.9003999999995</v>
      </c>
      <c r="H4" s="7">
        <v>3.5256790303841266</v>
      </c>
      <c r="I4" s="9">
        <v>2750.2390200000018</v>
      </c>
      <c r="J4" s="7">
        <v>4.7609730804673482</v>
      </c>
      <c r="K4" s="9">
        <v>1134.24236</v>
      </c>
      <c r="L4" s="7">
        <v>2.1293314970503103</v>
      </c>
      <c r="M4" s="10" t="s">
        <v>24</v>
      </c>
      <c r="N4" s="11" t="s">
        <v>24</v>
      </c>
      <c r="O4" s="15">
        <v>93.418989999999994</v>
      </c>
      <c r="P4" s="12">
        <v>5.2264605005809388</v>
      </c>
      <c r="Q4" s="2"/>
    </row>
    <row r="5" spans="1:17" x14ac:dyDescent="0.25">
      <c r="A5" s="5" t="s">
        <v>4</v>
      </c>
      <c r="B5" s="5" t="s">
        <v>13</v>
      </c>
      <c r="C5" s="8">
        <v>499</v>
      </c>
      <c r="D5" s="7">
        <v>20.024077046548957</v>
      </c>
      <c r="E5" s="8">
        <v>4254</v>
      </c>
      <c r="F5" s="7">
        <v>27.365712447732388</v>
      </c>
      <c r="G5" s="9">
        <v>17530.633499999989</v>
      </c>
      <c r="H5" s="7">
        <v>15.537690918631208</v>
      </c>
      <c r="I5" s="9">
        <v>8355.2167800000025</v>
      </c>
      <c r="J5" s="7">
        <v>14.463820010469149</v>
      </c>
      <c r="K5" s="9">
        <v>8952.6902400000017</v>
      </c>
      <c r="L5" s="7">
        <v>16.807029946727528</v>
      </c>
      <c r="M5" s="10" t="s">
        <v>24</v>
      </c>
      <c r="N5" s="11" t="s">
        <v>24</v>
      </c>
      <c r="O5" s="15">
        <v>222.72650999999999</v>
      </c>
      <c r="P5" s="12">
        <v>12.460756714959619</v>
      </c>
      <c r="Q5" s="1"/>
    </row>
    <row r="6" spans="1:17" x14ac:dyDescent="0.25">
      <c r="A6" s="5" t="s">
        <v>5</v>
      </c>
      <c r="B6" s="5" t="s">
        <v>14</v>
      </c>
      <c r="C6" s="8">
        <v>56</v>
      </c>
      <c r="D6" s="7">
        <v>2.2471910112359552</v>
      </c>
      <c r="E6" s="8">
        <v>499</v>
      </c>
      <c r="F6" s="7">
        <v>3.2100353811514957</v>
      </c>
      <c r="G6" s="9">
        <v>1691.5757799999997</v>
      </c>
      <c r="H6" s="7">
        <v>1.4992716398459025</v>
      </c>
      <c r="I6" s="9">
        <v>909.32858999999985</v>
      </c>
      <c r="J6" s="7">
        <v>1.5741500672510007</v>
      </c>
      <c r="K6" s="9">
        <v>777.0210900000003</v>
      </c>
      <c r="L6" s="7">
        <v>1.458714238824024</v>
      </c>
      <c r="M6" s="9">
        <v>5.2261000000000006</v>
      </c>
      <c r="N6" s="12">
        <v>100</v>
      </c>
      <c r="O6" s="10" t="s">
        <v>24</v>
      </c>
      <c r="P6" s="11" t="s">
        <v>24</v>
      </c>
      <c r="Q6" s="1"/>
    </row>
    <row r="7" spans="1:17" x14ac:dyDescent="0.25">
      <c r="A7" s="5" t="s">
        <v>6</v>
      </c>
      <c r="B7" s="5" t="s">
        <v>15</v>
      </c>
      <c r="C7" s="8">
        <v>303</v>
      </c>
      <c r="D7" s="7">
        <v>12.158908507223114</v>
      </c>
      <c r="E7" s="8">
        <v>1712</v>
      </c>
      <c r="F7" s="7">
        <v>11.013187520102926</v>
      </c>
      <c r="G7" s="9">
        <v>9825.6344199999967</v>
      </c>
      <c r="H7" s="7">
        <v>8.7086225775825081</v>
      </c>
      <c r="I7" s="9">
        <v>5948.6831499999998</v>
      </c>
      <c r="J7" s="7">
        <v>10.297839618819635</v>
      </c>
      <c r="K7" s="9">
        <v>3782.6232599999985</v>
      </c>
      <c r="L7" s="7">
        <v>7.101179724052205</v>
      </c>
      <c r="M7" s="10" t="s">
        <v>24</v>
      </c>
      <c r="N7" s="11" t="s">
        <v>24</v>
      </c>
      <c r="O7" s="15">
        <v>94.328029999999998</v>
      </c>
      <c r="P7" s="12">
        <v>5.2773180580587926</v>
      </c>
      <c r="Q7" s="1"/>
    </row>
    <row r="8" spans="1:17" x14ac:dyDescent="0.25">
      <c r="A8" s="5" t="s">
        <v>7</v>
      </c>
      <c r="B8" s="5" t="s">
        <v>16</v>
      </c>
      <c r="C8" s="8">
        <v>28</v>
      </c>
      <c r="D8" s="7">
        <v>1.1235955056179776</v>
      </c>
      <c r="E8" s="8">
        <v>77</v>
      </c>
      <c r="F8" s="7">
        <v>0.49533612093920876</v>
      </c>
      <c r="G8" s="9">
        <v>362.81417999999996</v>
      </c>
      <c r="H8" s="7">
        <v>0.32156821884027365</v>
      </c>
      <c r="I8" s="9">
        <v>258.21355</v>
      </c>
      <c r="J8" s="7">
        <v>0.44699669796769476</v>
      </c>
      <c r="K8" s="9">
        <v>104.60064999999999</v>
      </c>
      <c r="L8" s="7">
        <v>0.19636848923270289</v>
      </c>
      <c r="M8" s="10" t="s">
        <v>24</v>
      </c>
      <c r="N8" s="11" t="s">
        <v>24</v>
      </c>
      <c r="O8" s="10" t="s">
        <v>24</v>
      </c>
      <c r="P8" s="11" t="s">
        <v>24</v>
      </c>
      <c r="Q8" s="1"/>
    </row>
    <row r="9" spans="1:17" x14ac:dyDescent="0.25">
      <c r="A9" s="5" t="s">
        <v>8</v>
      </c>
      <c r="B9" s="5" t="s">
        <v>17</v>
      </c>
      <c r="C9" s="8">
        <v>82</v>
      </c>
      <c r="D9" s="7">
        <v>3.2905296950240768</v>
      </c>
      <c r="E9" s="8">
        <v>439</v>
      </c>
      <c r="F9" s="7">
        <v>2.8240591830170474</v>
      </c>
      <c r="G9" s="9">
        <v>1760.134239999999</v>
      </c>
      <c r="H9" s="7">
        <v>1.5600361388206447</v>
      </c>
      <c r="I9" s="9">
        <v>790.77872000000013</v>
      </c>
      <c r="J9" s="7">
        <v>1.3689269082242985</v>
      </c>
      <c r="K9" s="9">
        <v>951.90561999999989</v>
      </c>
      <c r="L9" s="7">
        <v>1.7870277908552132</v>
      </c>
      <c r="M9" s="10" t="s">
        <v>24</v>
      </c>
      <c r="N9" s="11" t="s">
        <v>24</v>
      </c>
      <c r="O9" s="15">
        <v>17.449900000000003</v>
      </c>
      <c r="P9" s="12">
        <v>0.9762598920100436</v>
      </c>
      <c r="Q9" s="1"/>
    </row>
    <row r="10" spans="1:17" x14ac:dyDescent="0.25">
      <c r="A10" s="5" t="s">
        <v>9</v>
      </c>
      <c r="B10" s="5" t="s">
        <v>18</v>
      </c>
      <c r="C10" s="8">
        <v>90</v>
      </c>
      <c r="D10" s="7">
        <v>3.6115569823434992</v>
      </c>
      <c r="E10" s="8">
        <v>465</v>
      </c>
      <c r="F10" s="7">
        <v>2.9913155355419749</v>
      </c>
      <c r="G10" s="9">
        <v>5081.7594900000013</v>
      </c>
      <c r="H10" s="7">
        <v>4.5040476305913897</v>
      </c>
      <c r="I10" s="9">
        <v>3530.9759200000008</v>
      </c>
      <c r="J10" s="7">
        <v>6.1125164688043814</v>
      </c>
      <c r="K10" s="9">
        <v>1507.1844500000004</v>
      </c>
      <c r="L10" s="7">
        <v>2.8294617045068295</v>
      </c>
      <c r="M10" s="10" t="s">
        <v>24</v>
      </c>
      <c r="N10" s="11" t="s">
        <v>24</v>
      </c>
      <c r="O10" s="15">
        <v>43.599139999999998</v>
      </c>
      <c r="P10" s="12">
        <v>2.4392169415372442</v>
      </c>
      <c r="Q10" s="1"/>
    </row>
    <row r="11" spans="1:17" x14ac:dyDescent="0.25">
      <c r="A11" s="5" t="s">
        <v>10</v>
      </c>
      <c r="B11" s="5" t="s">
        <v>19</v>
      </c>
      <c r="C11" s="8">
        <v>868</v>
      </c>
      <c r="D11" s="7">
        <v>34.831460674157306</v>
      </c>
      <c r="E11" s="8">
        <v>4606</v>
      </c>
      <c r="F11" s="7">
        <v>29.630106143454487</v>
      </c>
      <c r="G11" s="9">
        <v>56096.387769999972</v>
      </c>
      <c r="H11" s="7">
        <v>49.719157885648798</v>
      </c>
      <c r="I11" s="9">
        <v>26284.367120000021</v>
      </c>
      <c r="J11" s="7">
        <v>45.501195854402901</v>
      </c>
      <c r="K11" s="9">
        <v>29060.618630000026</v>
      </c>
      <c r="L11" s="7">
        <v>54.555968596187931</v>
      </c>
      <c r="M11" s="10" t="s">
        <v>24</v>
      </c>
      <c r="N11" s="11" t="s">
        <v>24</v>
      </c>
      <c r="O11" s="9">
        <v>751.40207000000009</v>
      </c>
      <c r="P11" s="7">
        <v>42.038275503832295</v>
      </c>
      <c r="Q11" s="1"/>
    </row>
    <row r="12" spans="1:17" x14ac:dyDescent="0.25">
      <c r="A12" s="5" t="s">
        <v>11</v>
      </c>
      <c r="B12" s="5" t="s">
        <v>20</v>
      </c>
      <c r="C12" s="8">
        <v>179</v>
      </c>
      <c r="D12" s="7">
        <v>7.1829855537720713</v>
      </c>
      <c r="E12" s="8">
        <v>1036</v>
      </c>
      <c r="F12" s="7">
        <v>6.6645223544548093</v>
      </c>
      <c r="G12" s="9">
        <v>8550.4189999999944</v>
      </c>
      <c r="H12" s="7">
        <v>7.5783780230641264</v>
      </c>
      <c r="I12" s="9">
        <v>4695.6856600000001</v>
      </c>
      <c r="J12" s="7">
        <v>8.1287600310450614</v>
      </c>
      <c r="K12" s="9">
        <v>3622.1083400000011</v>
      </c>
      <c r="L12" s="7">
        <v>6.7998424729002513</v>
      </c>
      <c r="M12" s="10" t="s">
        <v>24</v>
      </c>
      <c r="N12" s="11" t="s">
        <v>24</v>
      </c>
      <c r="O12" s="15">
        <v>232.62503000000001</v>
      </c>
      <c r="P12" s="12">
        <v>13.014543731862826</v>
      </c>
      <c r="Q12" s="1"/>
    </row>
    <row r="13" spans="1:17" x14ac:dyDescent="0.25">
      <c r="A13" s="6">
        <v>10</v>
      </c>
      <c r="B13" s="5" t="s">
        <v>21</v>
      </c>
      <c r="C13" s="8">
        <v>28</v>
      </c>
      <c r="D13" s="7">
        <v>1.1235955056179776</v>
      </c>
      <c r="E13" s="8">
        <v>157</v>
      </c>
      <c r="F13" s="7">
        <v>1.0099710517851399</v>
      </c>
      <c r="G13" s="9">
        <v>1030.5375899999999</v>
      </c>
      <c r="H13" s="7">
        <v>0.91338253996645935</v>
      </c>
      <c r="I13" s="9">
        <v>707.71286000000009</v>
      </c>
      <c r="J13" s="7">
        <v>1.2251305616195336</v>
      </c>
      <c r="K13" s="9">
        <v>322.82473999999996</v>
      </c>
      <c r="L13" s="7">
        <v>0.60604409705618567</v>
      </c>
      <c r="M13" s="10" t="s">
        <v>24</v>
      </c>
      <c r="N13" s="11" t="s">
        <v>24</v>
      </c>
      <c r="O13" s="10" t="s">
        <v>24</v>
      </c>
      <c r="P13" s="11" t="s">
        <v>24</v>
      </c>
      <c r="Q13" s="1"/>
    </row>
    <row r="14" spans="1:17" x14ac:dyDescent="0.25">
      <c r="A14" s="6">
        <v>11</v>
      </c>
      <c r="B14" s="5" t="s">
        <v>22</v>
      </c>
      <c r="C14" s="8">
        <v>62</v>
      </c>
      <c r="D14" s="7">
        <v>2.4879614767255216</v>
      </c>
      <c r="E14" s="8">
        <v>312</v>
      </c>
      <c r="F14" s="7">
        <v>2.0070762302991314</v>
      </c>
      <c r="G14" s="9">
        <v>745.96963000000017</v>
      </c>
      <c r="H14" s="7">
        <v>0.66116524229576146</v>
      </c>
      <c r="I14" s="9">
        <v>511.28173999999996</v>
      </c>
      <c r="J14" s="7">
        <v>0.88508619904407593</v>
      </c>
      <c r="K14" s="9">
        <v>234.68789999999998</v>
      </c>
      <c r="L14" s="7">
        <v>0.44058338417778148</v>
      </c>
      <c r="M14" s="10" t="s">
        <v>24</v>
      </c>
      <c r="N14" s="11" t="s">
        <v>24</v>
      </c>
      <c r="O14" s="10" t="s">
        <v>24</v>
      </c>
      <c r="P14" s="11" t="s">
        <v>24</v>
      </c>
      <c r="Q14" s="1"/>
    </row>
    <row r="15" spans="1:17" x14ac:dyDescent="0.25">
      <c r="A15" s="6">
        <v>12</v>
      </c>
      <c r="B15" s="5" t="s">
        <v>23</v>
      </c>
      <c r="C15" s="8">
        <v>189</v>
      </c>
      <c r="D15" s="7">
        <v>7.5842696629213489</v>
      </c>
      <c r="E15" s="8">
        <v>1233</v>
      </c>
      <c r="F15" s="7">
        <v>7.9318108716629148</v>
      </c>
      <c r="G15" s="9">
        <v>6172.7382200000011</v>
      </c>
      <c r="H15" s="7">
        <v>5.471000154328812</v>
      </c>
      <c r="I15" s="9">
        <v>3023.8384700000006</v>
      </c>
      <c r="J15" s="7">
        <v>5.2346045018849185</v>
      </c>
      <c r="K15" s="9">
        <v>2817.0258200000003</v>
      </c>
      <c r="L15" s="7">
        <v>5.2884480584290454</v>
      </c>
      <c r="M15" s="10" t="s">
        <v>24</v>
      </c>
      <c r="N15" s="11" t="s">
        <v>24</v>
      </c>
      <c r="O15" s="15">
        <v>331.87396000000001</v>
      </c>
      <c r="P15" s="12">
        <v>18.567168657158234</v>
      </c>
      <c r="Q15" s="3"/>
    </row>
    <row r="16" spans="1:17" ht="15" customHeight="1" x14ac:dyDescent="0.25">
      <c r="A16" s="13" t="s">
        <v>1</v>
      </c>
      <c r="B16" s="13"/>
      <c r="C16" s="14">
        <f>SUBTOTAL(109,C4:C15)</f>
        <v>2492</v>
      </c>
      <c r="D16" s="14">
        <f t="shared" ref="D16:P16" si="0">SUBTOTAL(109,D4:D15)</f>
        <v>99.999999999999986</v>
      </c>
      <c r="E16" s="14">
        <f t="shared" si="0"/>
        <v>15545</v>
      </c>
      <c r="F16" s="14">
        <f t="shared" si="0"/>
        <v>100</v>
      </c>
      <c r="G16" s="14">
        <f t="shared" si="0"/>
        <v>112826.50421999994</v>
      </c>
      <c r="H16" s="14">
        <f t="shared" si="0"/>
        <v>100.00000000000001</v>
      </c>
      <c r="I16" s="14">
        <f t="shared" si="0"/>
        <v>57766.321580000025</v>
      </c>
      <c r="J16" s="14">
        <f t="shared" si="0"/>
        <v>100.00000000000001</v>
      </c>
      <c r="K16" s="14">
        <f t="shared" si="0"/>
        <v>53267.533100000022</v>
      </c>
      <c r="L16" s="14">
        <f t="shared" si="0"/>
        <v>100</v>
      </c>
      <c r="M16" s="14">
        <f t="shared" si="0"/>
        <v>5.2261000000000006</v>
      </c>
      <c r="N16" s="14">
        <f t="shared" si="0"/>
        <v>100</v>
      </c>
      <c r="O16" s="14">
        <f t="shared" si="0"/>
        <v>1787.4236300000002</v>
      </c>
      <c r="P16" s="14">
        <f t="shared" si="0"/>
        <v>100</v>
      </c>
      <c r="Q16" s="1"/>
    </row>
    <row r="17" spans="1:15" ht="33.75" customHeight="1" x14ac:dyDescent="0.25">
      <c r="A17" s="4" t="s">
        <v>0</v>
      </c>
    </row>
    <row r="18" spans="1:15" x14ac:dyDescent="0.25">
      <c r="A18" t="s">
        <v>40</v>
      </c>
    </row>
    <row r="19" spans="1:15" x14ac:dyDescent="0.25">
      <c r="A19" t="s">
        <v>41</v>
      </c>
    </row>
    <row r="20" spans="1:15" x14ac:dyDescent="0.25">
      <c r="A20" t="s">
        <v>42</v>
      </c>
    </row>
    <row r="22" spans="1:15" ht="14.45" customHeight="1" x14ac:dyDescent="0.25">
      <c r="A22" s="4" t="s">
        <v>25</v>
      </c>
      <c r="B22" s="4"/>
      <c r="C22" s="4"/>
      <c r="D22" s="4"/>
      <c r="E22" s="4"/>
      <c r="F22" s="4"/>
      <c r="G22" s="4"/>
      <c r="H22" s="4"/>
      <c r="I22" s="4"/>
      <c r="J22" s="4"/>
      <c r="K22" s="4"/>
      <c r="L22" s="4"/>
      <c r="M22" s="4"/>
      <c r="N22" s="4"/>
      <c r="O22" s="4"/>
    </row>
  </sheetData>
  <conditionalFormatting sqref="B3">
    <cfRule type="dataBar" priority="1">
      <dataBar>
        <cfvo type="min"/>
        <cfvo type="max"/>
        <color rgb="FF638EC6"/>
      </dataBar>
      <extLst>
        <ext xmlns:x14="http://schemas.microsoft.com/office/spreadsheetml/2009/9/main" uri="{B025F937-C7B1-47D3-B67F-A62EFF666E3E}">
          <x14:id>{7446BD9A-63B5-4683-A2E9-F85CB6929FBA}</x14:id>
        </ext>
      </extLst>
    </cfRule>
  </conditionalFormatting>
  <pageMargins left="0.70866141732283472" right="0.70866141732283472" top="1.1811023622047245" bottom="0.74803149606299213" header="0.59055118110236227" footer="0.31496062992125984"/>
  <pageSetup paperSize="9" scale="64" orientation="landscape" r:id="rId1"/>
  <headerFooter differentFirst="1">
    <oddHeader>&amp;L&amp;G</oddHeader>
    <firstHeader>&amp;L&amp;G</first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446BD9A-63B5-4683-A2E9-F85CB6929FBA}">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E2C5A-43A2-437C-8B5A-36EC61D49056}">
  <sheetPr>
    <pageSetUpPr fitToPage="1"/>
  </sheetPr>
  <dimension ref="A1:Q22"/>
  <sheetViews>
    <sheetView view="pageLayout" zoomScaleNormal="100" workbookViewId="0">
      <selection activeCell="P15" sqref="P15"/>
    </sheetView>
  </sheetViews>
  <sheetFormatPr defaultColWidth="2.7109375" defaultRowHeight="15" x14ac:dyDescent="0.25"/>
  <cols>
    <col min="1" max="1" width="6.28515625" customWidth="1"/>
    <col min="2" max="2" width="27.28515625" customWidth="1"/>
    <col min="3" max="3" width="10" customWidth="1"/>
    <col min="4" max="4" width="9.42578125" customWidth="1"/>
    <col min="5" max="5" width="10" customWidth="1"/>
    <col min="6" max="6" width="9.7109375" customWidth="1"/>
    <col min="7" max="7" width="18.7109375" customWidth="1"/>
    <col min="8" max="10" width="10" customWidth="1"/>
    <col min="11" max="11" width="14.28515625" customWidth="1"/>
    <col min="12" max="12" width="10" customWidth="1"/>
    <col min="13" max="13" width="14.140625" customWidth="1"/>
    <col min="14" max="14" width="11.7109375" customWidth="1"/>
    <col min="15" max="15" width="11.42578125" customWidth="1"/>
    <col min="16" max="16" width="12.28515625" customWidth="1"/>
  </cols>
  <sheetData>
    <row r="1" spans="1:17" ht="15" customHeight="1" x14ac:dyDescent="0.25">
      <c r="A1" s="16" t="s">
        <v>46</v>
      </c>
      <c r="B1" s="17"/>
      <c r="C1" s="17"/>
      <c r="D1" s="17"/>
      <c r="E1" s="17"/>
      <c r="F1" s="17"/>
      <c r="G1" s="17"/>
      <c r="H1" s="17"/>
      <c r="I1" s="17"/>
      <c r="J1" s="17"/>
      <c r="K1" s="17"/>
      <c r="L1" s="17"/>
      <c r="M1" s="17"/>
      <c r="N1" s="17"/>
      <c r="O1" s="17"/>
      <c r="P1" s="17"/>
      <c r="Q1" s="16"/>
    </row>
    <row r="2" spans="1:17" ht="16.5" customHeight="1" x14ac:dyDescent="0.25">
      <c r="B2" s="18"/>
      <c r="C2" s="18"/>
      <c r="D2" s="18"/>
      <c r="E2" s="18"/>
      <c r="F2" s="18"/>
      <c r="G2" s="18"/>
      <c r="H2" s="18"/>
      <c r="I2" s="18"/>
      <c r="J2" s="18"/>
      <c r="K2" s="18"/>
      <c r="L2" s="18"/>
      <c r="M2" s="18"/>
      <c r="N2" s="18" t="s">
        <v>2</v>
      </c>
      <c r="O2" s="18"/>
      <c r="P2" s="18"/>
    </row>
    <row r="3" spans="1:17" ht="75" x14ac:dyDescent="0.25">
      <c r="A3" s="19" t="s">
        <v>26</v>
      </c>
      <c r="B3" s="20" t="s">
        <v>39</v>
      </c>
      <c r="C3" s="19" t="s">
        <v>27</v>
      </c>
      <c r="D3" s="19" t="s">
        <v>28</v>
      </c>
      <c r="E3" s="19" t="s">
        <v>29</v>
      </c>
      <c r="F3" s="19" t="s">
        <v>30</v>
      </c>
      <c r="G3" s="19" t="s">
        <v>43</v>
      </c>
      <c r="H3" s="19" t="s">
        <v>44</v>
      </c>
      <c r="I3" s="19" t="s">
        <v>31</v>
      </c>
      <c r="J3" s="19" t="s">
        <v>32</v>
      </c>
      <c r="K3" s="19" t="s">
        <v>33</v>
      </c>
      <c r="L3" s="19" t="s">
        <v>34</v>
      </c>
      <c r="M3" s="19" t="s">
        <v>35</v>
      </c>
      <c r="N3" s="19" t="s">
        <v>36</v>
      </c>
      <c r="O3" s="19" t="s">
        <v>37</v>
      </c>
      <c r="P3" s="19" t="s">
        <v>38</v>
      </c>
    </row>
    <row r="4" spans="1:17" x14ac:dyDescent="0.25">
      <c r="A4" s="5" t="s">
        <v>3</v>
      </c>
      <c r="B4" s="5" t="s">
        <v>12</v>
      </c>
      <c r="C4" s="8">
        <v>98</v>
      </c>
      <c r="D4" s="7">
        <v>3.9821210889882162</v>
      </c>
      <c r="E4" s="8">
        <v>768</v>
      </c>
      <c r="F4" s="7">
        <v>4.9249711427472107</v>
      </c>
      <c r="G4" s="9">
        <v>5084.3491399999975</v>
      </c>
      <c r="H4" s="7">
        <v>4.5843920817628279</v>
      </c>
      <c r="I4" s="9">
        <v>3870.6888100000006</v>
      </c>
      <c r="J4" s="7">
        <v>5.6784979707856627</v>
      </c>
      <c r="K4" s="9">
        <v>1118.35499</v>
      </c>
      <c r="L4" s="7">
        <v>2.7235760103601319</v>
      </c>
      <c r="M4" s="10" t="s">
        <v>24</v>
      </c>
      <c r="N4" s="11" t="s">
        <v>24</v>
      </c>
      <c r="O4" s="15">
        <v>95.305359999999979</v>
      </c>
      <c r="P4" s="12">
        <v>5.6740454460002256</v>
      </c>
      <c r="Q4" s="2"/>
    </row>
    <row r="5" spans="1:17" x14ac:dyDescent="0.25">
      <c r="A5" s="5" t="s">
        <v>4</v>
      </c>
      <c r="B5" s="5" t="s">
        <v>13</v>
      </c>
      <c r="C5" s="8">
        <v>477</v>
      </c>
      <c r="D5" s="7">
        <v>19.382364892320194</v>
      </c>
      <c r="E5" s="8">
        <v>4181</v>
      </c>
      <c r="F5" s="7">
        <v>26.811594202898554</v>
      </c>
      <c r="G5" s="9">
        <v>14943.424340000007</v>
      </c>
      <c r="H5" s="7">
        <v>13.473999194854267</v>
      </c>
      <c r="I5" s="9">
        <v>8148.2241599999988</v>
      </c>
      <c r="J5" s="7">
        <v>11.953860573479348</v>
      </c>
      <c r="K5" s="9">
        <v>6617.1903499999999</v>
      </c>
      <c r="L5" s="7">
        <v>16.115116447279913</v>
      </c>
      <c r="M5" s="10" t="s">
        <v>24</v>
      </c>
      <c r="N5" s="11" t="s">
        <v>24</v>
      </c>
      <c r="O5" s="15">
        <v>178.00988999999998</v>
      </c>
      <c r="P5" s="12">
        <v>10.597895078487728</v>
      </c>
      <c r="Q5" s="1"/>
    </row>
    <row r="6" spans="1:17" x14ac:dyDescent="0.25">
      <c r="A6" s="5" t="s">
        <v>5</v>
      </c>
      <c r="B6" s="5" t="s">
        <v>14</v>
      </c>
      <c r="C6" s="8">
        <v>51</v>
      </c>
      <c r="D6" s="7">
        <v>2.0723283218203981</v>
      </c>
      <c r="E6" s="8">
        <v>487</v>
      </c>
      <c r="F6" s="7">
        <v>3.122996024111838</v>
      </c>
      <c r="G6" s="9">
        <v>1718.2135799999996</v>
      </c>
      <c r="H6" s="7">
        <v>1.5492572429692275</v>
      </c>
      <c r="I6" s="9">
        <v>1003.1727099999999</v>
      </c>
      <c r="J6" s="7">
        <v>1.4717055484712429</v>
      </c>
      <c r="K6" s="9">
        <v>715.04087000000015</v>
      </c>
      <c r="L6" s="7">
        <v>1.7413685076498278</v>
      </c>
      <c r="M6" s="21" t="s">
        <v>24</v>
      </c>
      <c r="N6" s="11" t="s">
        <v>24</v>
      </c>
      <c r="O6" s="10" t="s">
        <v>24</v>
      </c>
      <c r="P6" s="11" t="s">
        <v>24</v>
      </c>
      <c r="Q6" s="1"/>
    </row>
    <row r="7" spans="1:17" x14ac:dyDescent="0.25">
      <c r="A7" s="5" t="s">
        <v>6</v>
      </c>
      <c r="B7" s="5" t="s">
        <v>15</v>
      </c>
      <c r="C7" s="8">
        <v>313</v>
      </c>
      <c r="D7" s="7">
        <v>12.718407151564403</v>
      </c>
      <c r="E7" s="8">
        <v>1798</v>
      </c>
      <c r="F7" s="7">
        <v>11.530075670129538</v>
      </c>
      <c r="G7" s="9">
        <v>14474.792639999992</v>
      </c>
      <c r="H7" s="7">
        <v>13.051449248816704</v>
      </c>
      <c r="I7" s="9">
        <v>10317.360840000001</v>
      </c>
      <c r="J7" s="7">
        <v>15.136094754619</v>
      </c>
      <c r="K7" s="9">
        <v>4055.8368600000003</v>
      </c>
      <c r="L7" s="7">
        <v>9.8773467035099163</v>
      </c>
      <c r="M7" s="10" t="s">
        <v>24</v>
      </c>
      <c r="N7" s="11" t="s">
        <v>24</v>
      </c>
      <c r="O7" s="15">
        <v>101.59497999999999</v>
      </c>
      <c r="P7" s="12">
        <v>6.048500667805925</v>
      </c>
      <c r="Q7" s="1"/>
    </row>
    <row r="8" spans="1:17" x14ac:dyDescent="0.25">
      <c r="A8" s="5" t="s">
        <v>7</v>
      </c>
      <c r="B8" s="5" t="s">
        <v>16</v>
      </c>
      <c r="C8" s="8">
        <v>27</v>
      </c>
      <c r="D8" s="7">
        <v>1.0971149939049167</v>
      </c>
      <c r="E8" s="8">
        <v>71</v>
      </c>
      <c r="F8" s="7">
        <v>0.4553033217904322</v>
      </c>
      <c r="G8" s="9">
        <v>433.47047000000003</v>
      </c>
      <c r="H8" s="7">
        <v>0.39084620973649598</v>
      </c>
      <c r="I8" s="9">
        <v>302.03927000000004</v>
      </c>
      <c r="J8" s="7">
        <v>0.44310701944354519</v>
      </c>
      <c r="K8" s="9">
        <v>131.43119999999999</v>
      </c>
      <c r="L8" s="7">
        <v>0.32007981949706732</v>
      </c>
      <c r="M8" s="10" t="s">
        <v>24</v>
      </c>
      <c r="N8" s="11" t="s">
        <v>24</v>
      </c>
      <c r="O8" s="10" t="s">
        <v>24</v>
      </c>
      <c r="P8" s="11" t="s">
        <v>24</v>
      </c>
      <c r="Q8" s="1"/>
    </row>
    <row r="9" spans="1:17" x14ac:dyDescent="0.25">
      <c r="A9" s="5" t="s">
        <v>8</v>
      </c>
      <c r="B9" s="5" t="s">
        <v>17</v>
      </c>
      <c r="C9" s="8">
        <v>81</v>
      </c>
      <c r="D9" s="7">
        <v>3.29134498171475</v>
      </c>
      <c r="E9" s="8">
        <v>427</v>
      </c>
      <c r="F9" s="7">
        <v>2.7382326535847121</v>
      </c>
      <c r="G9" s="9">
        <v>1674.1454099999999</v>
      </c>
      <c r="H9" s="7">
        <v>1.5095224088650188</v>
      </c>
      <c r="I9" s="9">
        <v>736.27991000000009</v>
      </c>
      <c r="J9" s="7">
        <v>1.0801601937266692</v>
      </c>
      <c r="K9" s="9">
        <v>920.41560000000004</v>
      </c>
      <c r="L9" s="7">
        <v>2.2415260540136965</v>
      </c>
      <c r="M9" s="10" t="s">
        <v>24</v>
      </c>
      <c r="N9" s="11" t="s">
        <v>24</v>
      </c>
      <c r="O9" s="15">
        <v>17.449900000000003</v>
      </c>
      <c r="P9" s="12">
        <v>1.0388872737919397</v>
      </c>
      <c r="Q9" s="1"/>
    </row>
    <row r="10" spans="1:17" x14ac:dyDescent="0.25">
      <c r="A10" s="5" t="s">
        <v>9</v>
      </c>
      <c r="B10" s="5" t="s">
        <v>18</v>
      </c>
      <c r="C10" s="8">
        <v>83</v>
      </c>
      <c r="D10" s="7">
        <v>3.3726127590410404</v>
      </c>
      <c r="E10" s="8">
        <v>452</v>
      </c>
      <c r="F10" s="7">
        <v>2.8985507246376812</v>
      </c>
      <c r="G10" s="9">
        <v>4174.0813699999999</v>
      </c>
      <c r="H10" s="7">
        <v>3.7636332703268578</v>
      </c>
      <c r="I10" s="9">
        <v>3695.4510299999988</v>
      </c>
      <c r="J10" s="7">
        <v>5.4214152067142738</v>
      </c>
      <c r="K10" s="9">
        <v>452.06907999999999</v>
      </c>
      <c r="L10" s="7">
        <v>1.1009424666791849</v>
      </c>
      <c r="M10" s="10" t="s">
        <v>24</v>
      </c>
      <c r="N10" s="11" t="s">
        <v>24</v>
      </c>
      <c r="O10" s="15">
        <v>26.56127</v>
      </c>
      <c r="P10" s="12">
        <v>1.5813365909690962</v>
      </c>
      <c r="Q10" s="1"/>
    </row>
    <row r="11" spans="1:17" x14ac:dyDescent="0.25">
      <c r="A11" s="5" t="s">
        <v>10</v>
      </c>
      <c r="B11" s="5" t="s">
        <v>19</v>
      </c>
      <c r="C11" s="8">
        <v>897</v>
      </c>
      <c r="D11" s="7">
        <v>36.44859813084112</v>
      </c>
      <c r="E11" s="8">
        <v>4649</v>
      </c>
      <c r="F11" s="7">
        <v>29.812748493010133</v>
      </c>
      <c r="G11" s="9">
        <v>50862.563059999979</v>
      </c>
      <c r="H11" s="7">
        <v>45.861117112509412</v>
      </c>
      <c r="I11" s="9">
        <v>29840.191060000019</v>
      </c>
      <c r="J11" s="7">
        <v>43.777082762193572</v>
      </c>
      <c r="K11" s="9">
        <v>20248.29985000001</v>
      </c>
      <c r="L11" s="7">
        <v>49.311519343279976</v>
      </c>
      <c r="M11" s="10" t="s">
        <v>24</v>
      </c>
      <c r="N11" s="11" t="s">
        <v>24</v>
      </c>
      <c r="O11" s="9">
        <v>774.07220000000007</v>
      </c>
      <c r="P11" s="7">
        <v>46.084720117371958</v>
      </c>
      <c r="Q11" s="1"/>
    </row>
    <row r="12" spans="1:17" x14ac:dyDescent="0.25">
      <c r="A12" s="5" t="s">
        <v>11</v>
      </c>
      <c r="B12" s="5" t="s">
        <v>20</v>
      </c>
      <c r="C12" s="8">
        <v>177</v>
      </c>
      <c r="D12" s="7">
        <v>7.192198293376677</v>
      </c>
      <c r="E12" s="8">
        <v>1000</v>
      </c>
      <c r="F12" s="7">
        <v>6.4127228421187636</v>
      </c>
      <c r="G12" s="9">
        <v>8490.6542299999965</v>
      </c>
      <c r="H12" s="7">
        <v>7.6557464779057378</v>
      </c>
      <c r="I12" s="9">
        <v>4976.907559999996</v>
      </c>
      <c r="J12" s="7">
        <v>7.3013773174516183</v>
      </c>
      <c r="K12" s="9">
        <v>3357.5014400000023</v>
      </c>
      <c r="L12" s="7">
        <v>8.1766616669127608</v>
      </c>
      <c r="M12" s="10" t="s">
        <v>24</v>
      </c>
      <c r="N12" s="11" t="s">
        <v>24</v>
      </c>
      <c r="O12" s="15">
        <v>156.24520999999999</v>
      </c>
      <c r="P12" s="12">
        <v>9.302125528510139</v>
      </c>
      <c r="Q12" s="1"/>
    </row>
    <row r="13" spans="1:17" x14ac:dyDescent="0.25">
      <c r="A13" s="6">
        <v>10</v>
      </c>
      <c r="B13" s="5" t="s">
        <v>21</v>
      </c>
      <c r="C13" s="8">
        <v>36</v>
      </c>
      <c r="D13" s="7">
        <v>1.4628199918732221</v>
      </c>
      <c r="E13" s="8">
        <v>180</v>
      </c>
      <c r="F13" s="7">
        <v>1.1542901115813775</v>
      </c>
      <c r="G13" s="9">
        <v>1212.8123599999997</v>
      </c>
      <c r="H13" s="7">
        <v>1.0935534179008191</v>
      </c>
      <c r="I13" s="9">
        <v>869.33717000000036</v>
      </c>
      <c r="J13" s="7">
        <v>1.2753619828646343</v>
      </c>
      <c r="K13" s="9">
        <v>343.47517999999997</v>
      </c>
      <c r="L13" s="7">
        <v>0.83647926531997507</v>
      </c>
      <c r="M13" s="10" t="s">
        <v>24</v>
      </c>
      <c r="N13" s="11" t="s">
        <v>24</v>
      </c>
      <c r="O13" s="10" t="s">
        <v>24</v>
      </c>
      <c r="P13" s="11" t="s">
        <v>24</v>
      </c>
      <c r="Q13" s="1"/>
    </row>
    <row r="14" spans="1:17" x14ac:dyDescent="0.25">
      <c r="A14" s="6">
        <v>11</v>
      </c>
      <c r="B14" s="5" t="s">
        <v>22</v>
      </c>
      <c r="C14" s="8">
        <v>75</v>
      </c>
      <c r="D14" s="7">
        <v>3.04754164973588</v>
      </c>
      <c r="E14" s="8">
        <v>347</v>
      </c>
      <c r="F14" s="7">
        <v>2.2252148262152107</v>
      </c>
      <c r="G14" s="9">
        <v>822.39166</v>
      </c>
      <c r="H14" s="7">
        <v>0.74152378414590736</v>
      </c>
      <c r="I14" s="9">
        <v>573.17523000000006</v>
      </c>
      <c r="J14" s="7">
        <v>0.84087730639849745</v>
      </c>
      <c r="K14" s="9">
        <v>249.21641</v>
      </c>
      <c r="L14" s="7">
        <v>0.60692699700304897</v>
      </c>
      <c r="M14" s="10" t="s">
        <v>24</v>
      </c>
      <c r="N14" s="11" t="s">
        <v>24</v>
      </c>
      <c r="O14" s="10" t="s">
        <v>24</v>
      </c>
      <c r="P14" s="11" t="s">
        <v>24</v>
      </c>
      <c r="Q14" s="1"/>
    </row>
    <row r="15" spans="1:17" x14ac:dyDescent="0.25">
      <c r="A15" s="6">
        <v>12</v>
      </c>
      <c r="B15" s="5" t="s">
        <v>23</v>
      </c>
      <c r="C15" s="8">
        <v>146</v>
      </c>
      <c r="D15" s="7">
        <v>5.9325477448191792</v>
      </c>
      <c r="E15" s="8">
        <v>1234</v>
      </c>
      <c r="F15" s="7">
        <v>7.9132999871745549</v>
      </c>
      <c r="G15" s="9">
        <v>7014.7365399999999</v>
      </c>
      <c r="H15" s="7">
        <v>6.3249595502067342</v>
      </c>
      <c r="I15" s="9">
        <v>3831.1274000000003</v>
      </c>
      <c r="J15" s="7">
        <v>5.6204593638519214</v>
      </c>
      <c r="K15" s="9">
        <v>2853.1758299999997</v>
      </c>
      <c r="L15" s="7">
        <v>6.9484567184945067</v>
      </c>
      <c r="M15" s="10" t="s">
        <v>24</v>
      </c>
      <c r="N15" s="11" t="s">
        <v>24</v>
      </c>
      <c r="O15" s="15">
        <v>330.43331999999998</v>
      </c>
      <c r="P15" s="12">
        <v>19.672489297062992</v>
      </c>
      <c r="Q15" s="3"/>
    </row>
    <row r="16" spans="1:17" ht="15" customHeight="1" x14ac:dyDescent="0.25">
      <c r="A16" s="13" t="s">
        <v>1</v>
      </c>
      <c r="B16" s="13"/>
      <c r="C16" s="14">
        <f>SUBTOTAL(109,C4:C15)</f>
        <v>2461</v>
      </c>
      <c r="D16" s="14">
        <f t="shared" ref="D16:P16" si="0">SUBTOTAL(109,D4:D15)</f>
        <v>99.999999999999972</v>
      </c>
      <c r="E16" s="14">
        <f t="shared" si="0"/>
        <v>15594</v>
      </c>
      <c r="F16" s="14">
        <f t="shared" si="0"/>
        <v>100</v>
      </c>
      <c r="G16" s="14">
        <f t="shared" si="0"/>
        <v>110905.63479999996</v>
      </c>
      <c r="H16" s="14">
        <f t="shared" si="0"/>
        <v>100</v>
      </c>
      <c r="I16" s="14">
        <f t="shared" si="0"/>
        <v>68163.955150000023</v>
      </c>
      <c r="J16" s="14">
        <f t="shared" si="0"/>
        <v>99.999999999999986</v>
      </c>
      <c r="K16" s="14">
        <f t="shared" si="0"/>
        <v>41062.00766000001</v>
      </c>
      <c r="L16" s="14">
        <f t="shared" si="0"/>
        <v>100.00000000000001</v>
      </c>
      <c r="M16" s="14">
        <f t="shared" si="0"/>
        <v>0</v>
      </c>
      <c r="N16" s="14">
        <f t="shared" si="0"/>
        <v>0</v>
      </c>
      <c r="O16" s="14">
        <f t="shared" si="0"/>
        <v>1679.6721299999999</v>
      </c>
      <c r="P16" s="14">
        <f t="shared" si="0"/>
        <v>100.00000000000001</v>
      </c>
      <c r="Q16" s="1"/>
    </row>
    <row r="17" spans="1:15" ht="33.75" customHeight="1" x14ac:dyDescent="0.25">
      <c r="A17" s="4" t="s">
        <v>0</v>
      </c>
    </row>
    <row r="18" spans="1:15" x14ac:dyDescent="0.25">
      <c r="A18" t="s">
        <v>40</v>
      </c>
    </row>
    <row r="19" spans="1:15" x14ac:dyDescent="0.25">
      <c r="A19" t="s">
        <v>41</v>
      </c>
    </row>
    <row r="20" spans="1:15" x14ac:dyDescent="0.25">
      <c r="A20" t="s">
        <v>42</v>
      </c>
    </row>
    <row r="22" spans="1:15" ht="14.45" customHeight="1" x14ac:dyDescent="0.25">
      <c r="A22" s="4" t="s">
        <v>25</v>
      </c>
      <c r="B22" s="4"/>
      <c r="C22" s="4"/>
      <c r="D22" s="4"/>
      <c r="E22" s="4"/>
      <c r="F22" s="4"/>
      <c r="G22" s="4"/>
      <c r="H22" s="4"/>
      <c r="I22" s="4"/>
      <c r="J22" s="4"/>
      <c r="K22" s="4"/>
      <c r="L22" s="4"/>
      <c r="M22" s="4"/>
      <c r="N22" s="4"/>
      <c r="O22" s="4"/>
    </row>
  </sheetData>
  <conditionalFormatting sqref="B3">
    <cfRule type="dataBar" priority="1">
      <dataBar>
        <cfvo type="min"/>
        <cfvo type="max"/>
        <color rgb="FF638EC6"/>
      </dataBar>
      <extLst>
        <ext xmlns:x14="http://schemas.microsoft.com/office/spreadsheetml/2009/9/main" uri="{B025F937-C7B1-47D3-B67F-A62EFF666E3E}">
          <x14:id>{47BDCF61-3DA4-4F7C-A20E-322F9C55AA5A}</x14:id>
        </ext>
      </extLst>
    </cfRule>
  </conditionalFormatting>
  <pageMargins left="0.70866141732283472" right="0.70866141732283472" top="1.1811023622047245" bottom="0.74803149606299213" header="0.59055118110236227" footer="0.31496062992125984"/>
  <pageSetup paperSize="9" scale="64" orientation="landscape" r:id="rId1"/>
  <headerFooter differentFirst="1">
    <oddHeader>&amp;L&amp;G</oddHeader>
    <firstHeader>&amp;L&amp;G</first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47BDCF61-3DA4-4F7C-A20E-322F9C55AA5A}">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C7B79-C0B8-462D-BB11-E74A86BDE99F}">
  <sheetPr>
    <pageSetUpPr fitToPage="1"/>
  </sheetPr>
  <dimension ref="A1:Q22"/>
  <sheetViews>
    <sheetView tabSelected="1" view="pageLayout" zoomScaleNormal="100" workbookViewId="0">
      <selection activeCell="A25" sqref="A25"/>
    </sheetView>
  </sheetViews>
  <sheetFormatPr defaultColWidth="2.7109375" defaultRowHeight="15" x14ac:dyDescent="0.25"/>
  <cols>
    <col min="1" max="1" width="6.28515625" customWidth="1"/>
    <col min="2" max="2" width="27.28515625" customWidth="1"/>
    <col min="3" max="3" width="10" customWidth="1"/>
    <col min="4" max="4" width="9.42578125" customWidth="1"/>
    <col min="5" max="5" width="10" customWidth="1"/>
    <col min="6" max="6" width="9.7109375" customWidth="1"/>
    <col min="7" max="7" width="18.7109375" customWidth="1"/>
    <col min="8" max="10" width="10" customWidth="1"/>
    <col min="11" max="11" width="14.28515625" customWidth="1"/>
    <col min="12" max="12" width="10" customWidth="1"/>
    <col min="13" max="13" width="14.140625" customWidth="1"/>
    <col min="14" max="14" width="11.7109375" customWidth="1"/>
    <col min="15" max="15" width="11.42578125" customWidth="1"/>
    <col min="16" max="16" width="12.28515625" customWidth="1"/>
  </cols>
  <sheetData>
    <row r="1" spans="1:17" ht="15" customHeight="1" x14ac:dyDescent="0.25">
      <c r="A1" s="16" t="s">
        <v>47</v>
      </c>
      <c r="B1" s="17"/>
      <c r="C1" s="17"/>
      <c r="D1" s="17"/>
      <c r="E1" s="17"/>
      <c r="F1" s="17"/>
      <c r="G1" s="17"/>
      <c r="H1" s="17"/>
      <c r="I1" s="17"/>
      <c r="J1" s="17"/>
      <c r="K1" s="17"/>
      <c r="L1" s="17"/>
      <c r="M1" s="17"/>
      <c r="N1" s="17"/>
      <c r="O1" s="17"/>
      <c r="P1" s="17"/>
      <c r="Q1" s="16"/>
    </row>
    <row r="2" spans="1:17" ht="16.5" customHeight="1" x14ac:dyDescent="0.25">
      <c r="B2" s="18"/>
      <c r="C2" s="18"/>
      <c r="D2" s="18"/>
      <c r="E2" s="18"/>
      <c r="F2" s="18"/>
      <c r="G2" s="18"/>
      <c r="H2" s="18"/>
      <c r="I2" s="18"/>
      <c r="J2" s="18"/>
      <c r="K2" s="18"/>
      <c r="L2" s="18"/>
      <c r="M2" s="18"/>
      <c r="N2" s="18" t="s">
        <v>2</v>
      </c>
      <c r="O2" s="18"/>
      <c r="P2" s="18"/>
    </row>
    <row r="3" spans="1:17" ht="75" x14ac:dyDescent="0.25">
      <c r="A3" s="19" t="s">
        <v>26</v>
      </c>
      <c r="B3" s="20" t="s">
        <v>39</v>
      </c>
      <c r="C3" s="19" t="s">
        <v>27</v>
      </c>
      <c r="D3" s="19" t="s">
        <v>28</v>
      </c>
      <c r="E3" s="19" t="s">
        <v>29</v>
      </c>
      <c r="F3" s="19" t="s">
        <v>30</v>
      </c>
      <c r="G3" s="19" t="s">
        <v>43</v>
      </c>
      <c r="H3" s="19" t="s">
        <v>44</v>
      </c>
      <c r="I3" s="19" t="s">
        <v>31</v>
      </c>
      <c r="J3" s="19" t="s">
        <v>32</v>
      </c>
      <c r="K3" s="19" t="s">
        <v>33</v>
      </c>
      <c r="L3" s="19" t="s">
        <v>34</v>
      </c>
      <c r="M3" s="19" t="s">
        <v>35</v>
      </c>
      <c r="N3" s="19" t="s">
        <v>36</v>
      </c>
      <c r="O3" s="19" t="s">
        <v>37</v>
      </c>
      <c r="P3" s="19" t="s">
        <v>38</v>
      </c>
    </row>
    <row r="4" spans="1:17" x14ac:dyDescent="0.25">
      <c r="A4" s="5" t="s">
        <v>3</v>
      </c>
      <c r="B4" s="5" t="s">
        <v>12</v>
      </c>
      <c r="C4" s="8">
        <v>107</v>
      </c>
      <c r="D4" s="7">
        <v>3.8866690882673449</v>
      </c>
      <c r="E4" s="8">
        <v>734</v>
      </c>
      <c r="F4" s="7">
        <v>4.5244406090118972</v>
      </c>
      <c r="G4" s="9">
        <v>5123.3347699999986</v>
      </c>
      <c r="H4" s="7">
        <v>4.0949910048213933</v>
      </c>
      <c r="I4" s="9">
        <v>3864.9124900000015</v>
      </c>
      <c r="J4" s="7">
        <v>5.2566780417539496</v>
      </c>
      <c r="K4" s="9">
        <v>1162.0543200000002</v>
      </c>
      <c r="L4" s="7">
        <v>2.5041157965503866</v>
      </c>
      <c r="M4" s="10" t="s">
        <v>24</v>
      </c>
      <c r="N4" s="11" t="s">
        <v>24</v>
      </c>
      <c r="O4" s="15">
        <v>96.367969999999985</v>
      </c>
      <c r="P4" s="12">
        <v>1.8594510645131042</v>
      </c>
      <c r="Q4" s="2"/>
    </row>
    <row r="5" spans="1:17" x14ac:dyDescent="0.25">
      <c r="A5" s="5" t="s">
        <v>4</v>
      </c>
      <c r="B5" s="5" t="s">
        <v>13</v>
      </c>
      <c r="C5" s="8">
        <v>504</v>
      </c>
      <c r="D5" s="7">
        <v>18.307301126044315</v>
      </c>
      <c r="E5" s="8">
        <v>4331</v>
      </c>
      <c r="F5" s="7">
        <v>26.696665228379462</v>
      </c>
      <c r="G5" s="9">
        <v>16346.518039999995</v>
      </c>
      <c r="H5" s="7">
        <v>13.065483193859423</v>
      </c>
      <c r="I5" s="9">
        <v>8392.2522299999946</v>
      </c>
      <c r="J5" s="7">
        <v>11.414325196869225</v>
      </c>
      <c r="K5" s="9">
        <v>7686.1795399999965</v>
      </c>
      <c r="L5" s="7">
        <v>16.562980981161338</v>
      </c>
      <c r="M5" s="10" t="s">
        <v>24</v>
      </c>
      <c r="N5" s="11" t="s">
        <v>24</v>
      </c>
      <c r="O5" s="15">
        <v>268.08628999999996</v>
      </c>
      <c r="P5" s="12">
        <v>5.1728114364333786</v>
      </c>
      <c r="Q5" s="1"/>
    </row>
    <row r="6" spans="1:17" x14ac:dyDescent="0.25">
      <c r="A6" s="5" t="s">
        <v>5</v>
      </c>
      <c r="B6" s="5" t="s">
        <v>14</v>
      </c>
      <c r="C6" s="8">
        <v>61</v>
      </c>
      <c r="D6" s="7">
        <v>2.2157646204140935</v>
      </c>
      <c r="E6" s="8">
        <v>422</v>
      </c>
      <c r="F6" s="7">
        <v>2.6012451457806818</v>
      </c>
      <c r="G6" s="9">
        <v>1634.7349099999999</v>
      </c>
      <c r="H6" s="7">
        <v>1.306614744544111</v>
      </c>
      <c r="I6" s="9">
        <v>1023.0504099999999</v>
      </c>
      <c r="J6" s="7">
        <v>1.3914536589816482</v>
      </c>
      <c r="K6" s="9">
        <v>611.68453</v>
      </c>
      <c r="L6" s="7">
        <v>1.3181215952783503</v>
      </c>
      <c r="M6" s="21" t="s">
        <v>24</v>
      </c>
      <c r="N6" s="11" t="s">
        <v>24</v>
      </c>
      <c r="O6" s="10" t="s">
        <v>24</v>
      </c>
      <c r="P6" s="11" t="s">
        <v>24</v>
      </c>
      <c r="Q6" s="1"/>
    </row>
    <row r="7" spans="1:17" x14ac:dyDescent="0.25">
      <c r="A7" s="5" t="s">
        <v>6</v>
      </c>
      <c r="B7" s="5" t="s">
        <v>15</v>
      </c>
      <c r="C7" s="8">
        <v>317</v>
      </c>
      <c r="D7" s="7">
        <v>11.514711224119143</v>
      </c>
      <c r="E7" s="8">
        <v>1898</v>
      </c>
      <c r="F7" s="7">
        <v>11.699439067989891</v>
      </c>
      <c r="G7" s="9">
        <v>15154.729329999998</v>
      </c>
      <c r="H7" s="7">
        <v>12.112907524653703</v>
      </c>
      <c r="I7" s="9">
        <v>10874.526520000001</v>
      </c>
      <c r="J7" s="7">
        <v>14.790473243588234</v>
      </c>
      <c r="K7" s="9">
        <v>4204.4884099999981</v>
      </c>
      <c r="L7" s="7">
        <v>9.0602699569965122</v>
      </c>
      <c r="M7" s="10" t="s">
        <v>24</v>
      </c>
      <c r="N7" s="11" t="s">
        <v>24</v>
      </c>
      <c r="O7" s="15">
        <v>75.714409999999987</v>
      </c>
      <c r="P7" s="12">
        <v>1.4609339625342488</v>
      </c>
      <c r="Q7" s="1"/>
    </row>
    <row r="8" spans="1:17" x14ac:dyDescent="0.25">
      <c r="A8" s="5" t="s">
        <v>7</v>
      </c>
      <c r="B8" s="5" t="s">
        <v>16</v>
      </c>
      <c r="C8" s="8">
        <v>33</v>
      </c>
      <c r="D8" s="7">
        <v>1.1986923356338541</v>
      </c>
      <c r="E8" s="8">
        <v>87</v>
      </c>
      <c r="F8" s="7">
        <v>0.53627565801639643</v>
      </c>
      <c r="G8" s="9">
        <v>465.17516000000018</v>
      </c>
      <c r="H8" s="7">
        <v>0.37180629050838965</v>
      </c>
      <c r="I8" s="9">
        <v>311.22737000000001</v>
      </c>
      <c r="J8" s="7">
        <v>0.42330119662601501</v>
      </c>
      <c r="K8" s="9">
        <v>153.94780999999998</v>
      </c>
      <c r="L8" s="7">
        <v>0.33174279053094302</v>
      </c>
      <c r="M8" s="10" t="s">
        <v>24</v>
      </c>
      <c r="N8" s="11" t="s">
        <v>24</v>
      </c>
      <c r="O8" s="10" t="s">
        <v>24</v>
      </c>
      <c r="P8" s="11" t="s">
        <v>24</v>
      </c>
      <c r="Q8" s="1"/>
    </row>
    <row r="9" spans="1:17" x14ac:dyDescent="0.25">
      <c r="A9" s="5" t="s">
        <v>8</v>
      </c>
      <c r="B9" s="5" t="s">
        <v>17</v>
      </c>
      <c r="C9" s="8">
        <v>79</v>
      </c>
      <c r="D9" s="7">
        <v>2.8695968034871049</v>
      </c>
      <c r="E9" s="8">
        <v>437</v>
      </c>
      <c r="F9" s="7">
        <v>2.6937064661283361</v>
      </c>
      <c r="G9" s="9">
        <v>1822.2401199999999</v>
      </c>
      <c r="H9" s="7">
        <v>1.4564843476009393</v>
      </c>
      <c r="I9" s="9">
        <v>784.58011999999985</v>
      </c>
      <c r="J9" s="7">
        <v>1.0671095657331886</v>
      </c>
      <c r="K9" s="9">
        <v>1026.4019799999999</v>
      </c>
      <c r="L9" s="7">
        <v>2.2117979921356801</v>
      </c>
      <c r="M9" s="10" t="s">
        <v>24</v>
      </c>
      <c r="N9" s="11" t="s">
        <v>24</v>
      </c>
      <c r="O9" s="15">
        <v>11.257999999999999</v>
      </c>
      <c r="P9" s="12">
        <v>0.21722674125322478</v>
      </c>
      <c r="Q9" s="1"/>
    </row>
    <row r="10" spans="1:17" x14ac:dyDescent="0.25">
      <c r="A10" s="5" t="s">
        <v>9</v>
      </c>
      <c r="B10" s="5" t="s">
        <v>18</v>
      </c>
      <c r="C10" s="8">
        <v>101</v>
      </c>
      <c r="D10" s="7">
        <v>3.6687250272430076</v>
      </c>
      <c r="E10" s="8">
        <v>484</v>
      </c>
      <c r="F10" s="7">
        <v>2.983418603217654</v>
      </c>
      <c r="G10" s="9">
        <v>8997.2650200000007</v>
      </c>
      <c r="H10" s="7">
        <v>7.1913550409851883</v>
      </c>
      <c r="I10" s="9">
        <v>7868.0296900000003</v>
      </c>
      <c r="J10" s="7">
        <v>10.701328687338822</v>
      </c>
      <c r="K10" s="9">
        <v>540.54599000000019</v>
      </c>
      <c r="L10" s="7">
        <v>1.1648248528700169</v>
      </c>
      <c r="M10" s="10" t="s">
        <v>24</v>
      </c>
      <c r="N10" s="11" t="s">
        <v>24</v>
      </c>
      <c r="O10" s="15">
        <v>588.68936999999994</v>
      </c>
      <c r="P10" s="12">
        <v>11.358951275138915</v>
      </c>
      <c r="Q10" s="1"/>
    </row>
    <row r="11" spans="1:17" x14ac:dyDescent="0.25">
      <c r="A11" s="5" t="s">
        <v>10</v>
      </c>
      <c r="B11" s="5" t="s">
        <v>19</v>
      </c>
      <c r="C11" s="8">
        <v>1061</v>
      </c>
      <c r="D11" s="7">
        <v>38.539774791136942</v>
      </c>
      <c r="E11" s="8">
        <v>5116</v>
      </c>
      <c r="F11" s="7">
        <v>31.535474326573382</v>
      </c>
      <c r="G11" s="9">
        <v>57061.02713999994</v>
      </c>
      <c r="H11" s="7">
        <v>45.607871309211603</v>
      </c>
      <c r="I11" s="9">
        <v>30056.935920000004</v>
      </c>
      <c r="J11" s="7">
        <v>40.880520700500902</v>
      </c>
      <c r="K11" s="9">
        <v>23316.104720000032</v>
      </c>
      <c r="L11" s="7">
        <v>50.243973227839376</v>
      </c>
      <c r="M11" s="10" t="s">
        <v>24</v>
      </c>
      <c r="N11" s="11" t="s">
        <v>24</v>
      </c>
      <c r="O11" s="9">
        <v>3687.9864900000002</v>
      </c>
      <c r="P11" s="7">
        <v>71.160888879784935</v>
      </c>
      <c r="Q11" s="1"/>
    </row>
    <row r="12" spans="1:17" x14ac:dyDescent="0.25">
      <c r="A12" s="5" t="s">
        <v>11</v>
      </c>
      <c r="B12" s="5" t="s">
        <v>20</v>
      </c>
      <c r="C12" s="8">
        <v>198</v>
      </c>
      <c r="D12" s="7">
        <v>7.1921540138031244</v>
      </c>
      <c r="E12" s="8">
        <v>982</v>
      </c>
      <c r="F12" s="7">
        <v>6.0531344387597859</v>
      </c>
      <c r="G12" s="9">
        <v>11077.04773</v>
      </c>
      <c r="H12" s="7">
        <v>8.8536886326339452</v>
      </c>
      <c r="I12" s="9">
        <v>6704.5605099999993</v>
      </c>
      <c r="J12" s="7">
        <v>9.1188910754684755</v>
      </c>
      <c r="K12" s="9">
        <v>4245.30314</v>
      </c>
      <c r="L12" s="7">
        <v>9.1482217922643709</v>
      </c>
      <c r="M12" s="10" t="s">
        <v>24</v>
      </c>
      <c r="N12" s="11" t="s">
        <v>24</v>
      </c>
      <c r="O12" s="15">
        <v>127.18404999999998</v>
      </c>
      <c r="P12" s="12">
        <v>2.4540572677995383</v>
      </c>
      <c r="Q12" s="1"/>
    </row>
    <row r="13" spans="1:17" x14ac:dyDescent="0.25">
      <c r="A13" s="6">
        <v>10</v>
      </c>
      <c r="B13" s="5" t="s">
        <v>21</v>
      </c>
      <c r="C13" s="8">
        <v>40</v>
      </c>
      <c r="D13" s="7">
        <v>1.4529604068289139</v>
      </c>
      <c r="E13" s="8">
        <v>172</v>
      </c>
      <c r="F13" s="7">
        <v>1.060223139986439</v>
      </c>
      <c r="G13" s="9">
        <v>1266.5647799999997</v>
      </c>
      <c r="H13" s="7">
        <v>1.0123428614296051</v>
      </c>
      <c r="I13" s="9">
        <v>892.14081000000022</v>
      </c>
      <c r="J13" s="7">
        <v>1.2134031542017092</v>
      </c>
      <c r="K13" s="9">
        <v>374.42398999999995</v>
      </c>
      <c r="L13" s="7">
        <v>0.80684784852951086</v>
      </c>
      <c r="M13" s="10" t="s">
        <v>24</v>
      </c>
      <c r="N13" s="11" t="s">
        <v>24</v>
      </c>
      <c r="O13" s="10" t="s">
        <v>24</v>
      </c>
      <c r="P13" s="11" t="s">
        <v>24</v>
      </c>
      <c r="Q13" s="1"/>
    </row>
    <row r="14" spans="1:17" x14ac:dyDescent="0.25">
      <c r="A14" s="6">
        <v>11</v>
      </c>
      <c r="B14" s="5" t="s">
        <v>22</v>
      </c>
      <c r="C14" s="8">
        <v>75</v>
      </c>
      <c r="D14" s="7">
        <v>2.7243007628042135</v>
      </c>
      <c r="E14" s="8">
        <v>357</v>
      </c>
      <c r="F14" s="7">
        <v>2.2005794242741787</v>
      </c>
      <c r="G14" s="9">
        <v>1530.8437599999995</v>
      </c>
      <c r="H14" s="7">
        <v>1.2235763830414228</v>
      </c>
      <c r="I14" s="9">
        <v>847.86052000000041</v>
      </c>
      <c r="J14" s="7">
        <v>1.153177410739793</v>
      </c>
      <c r="K14" s="9">
        <v>682.9832600000002</v>
      </c>
      <c r="L14" s="7">
        <v>1.4717635317989954</v>
      </c>
      <c r="M14" s="10" t="s">
        <v>24</v>
      </c>
      <c r="N14" s="11" t="s">
        <v>24</v>
      </c>
      <c r="O14" s="10" t="s">
        <v>24</v>
      </c>
      <c r="P14" s="11" t="s">
        <v>24</v>
      </c>
      <c r="Q14" s="1"/>
    </row>
    <row r="15" spans="1:17" x14ac:dyDescent="0.25">
      <c r="A15" s="6">
        <v>12</v>
      </c>
      <c r="B15" s="5" t="s">
        <v>23</v>
      </c>
      <c r="C15" s="8">
        <v>177</v>
      </c>
      <c r="D15" s="7">
        <v>6.4293498002179446</v>
      </c>
      <c r="E15" s="8">
        <v>1203</v>
      </c>
      <c r="F15" s="7">
        <v>7.4153978918818959</v>
      </c>
      <c r="G15" s="9">
        <v>4632.7542599999988</v>
      </c>
      <c r="H15" s="7">
        <v>3.7028786667102751</v>
      </c>
      <c r="I15" s="9">
        <v>1903.78124</v>
      </c>
      <c r="J15" s="7">
        <v>2.5893380681980465</v>
      </c>
      <c r="K15" s="9">
        <v>2401.6564200000003</v>
      </c>
      <c r="L15" s="7">
        <v>5.1753396340445157</v>
      </c>
      <c r="M15" s="10" t="s">
        <v>24</v>
      </c>
      <c r="N15" s="11" t="s">
        <v>24</v>
      </c>
      <c r="O15" s="15">
        <v>327.31660000000005</v>
      </c>
      <c r="P15" s="12">
        <v>6.3156793725426628</v>
      </c>
      <c r="Q15" s="3"/>
    </row>
    <row r="16" spans="1:17" ht="15" customHeight="1" x14ac:dyDescent="0.25">
      <c r="A16" s="13" t="s">
        <v>1</v>
      </c>
      <c r="B16" s="13"/>
      <c r="C16" s="14">
        <f>SUBTOTAL(109,C4:C15)</f>
        <v>2753</v>
      </c>
      <c r="D16" s="14">
        <f t="shared" ref="D16:P16" si="0">SUBTOTAL(109,D4:D15)</f>
        <v>100</v>
      </c>
      <c r="E16" s="14">
        <f t="shared" si="0"/>
        <v>16223</v>
      </c>
      <c r="F16" s="14">
        <f t="shared" si="0"/>
        <v>99.999999999999986</v>
      </c>
      <c r="G16" s="14">
        <f t="shared" si="0"/>
        <v>125112.23501999993</v>
      </c>
      <c r="H16" s="14">
        <f t="shared" si="0"/>
        <v>100</v>
      </c>
      <c r="I16" s="14">
        <f t="shared" si="0"/>
        <v>73523.857829999994</v>
      </c>
      <c r="J16" s="14">
        <f t="shared" si="0"/>
        <v>100.00000000000001</v>
      </c>
      <c r="K16" s="14">
        <f t="shared" si="0"/>
        <v>46405.774110000028</v>
      </c>
      <c r="L16" s="14">
        <f t="shared" si="0"/>
        <v>100</v>
      </c>
      <c r="M16" s="14">
        <f t="shared" si="0"/>
        <v>0</v>
      </c>
      <c r="N16" s="14">
        <f t="shared" si="0"/>
        <v>0</v>
      </c>
      <c r="O16" s="14">
        <f t="shared" si="0"/>
        <v>5182.6031800000001</v>
      </c>
      <c r="P16" s="14">
        <f t="shared" si="0"/>
        <v>100.00000000000001</v>
      </c>
      <c r="Q16" s="1"/>
    </row>
    <row r="17" spans="1:15" ht="33.75" customHeight="1" x14ac:dyDescent="0.25">
      <c r="A17" s="4" t="s">
        <v>0</v>
      </c>
    </row>
    <row r="18" spans="1:15" x14ac:dyDescent="0.25">
      <c r="A18" t="s">
        <v>40</v>
      </c>
    </row>
    <row r="19" spans="1:15" x14ac:dyDescent="0.25">
      <c r="A19" t="s">
        <v>41</v>
      </c>
    </row>
    <row r="20" spans="1:15" x14ac:dyDescent="0.25">
      <c r="A20" t="s">
        <v>42</v>
      </c>
    </row>
    <row r="22" spans="1:15" ht="14.45" customHeight="1" x14ac:dyDescent="0.25">
      <c r="A22" s="4" t="s">
        <v>25</v>
      </c>
      <c r="B22" s="4"/>
      <c r="C22" s="4"/>
      <c r="D22" s="4"/>
      <c r="E22" s="4"/>
      <c r="F22" s="4"/>
      <c r="G22" s="4"/>
      <c r="H22" s="4"/>
      <c r="I22" s="4"/>
      <c r="J22" s="4"/>
      <c r="K22" s="4"/>
      <c r="L22" s="4"/>
      <c r="M22" s="4"/>
      <c r="N22" s="4"/>
      <c r="O22" s="4"/>
    </row>
  </sheetData>
  <conditionalFormatting sqref="B3">
    <cfRule type="dataBar" priority="1">
      <dataBar>
        <cfvo type="min"/>
        <cfvo type="max"/>
        <color rgb="FF638EC6"/>
      </dataBar>
      <extLst>
        <ext xmlns:x14="http://schemas.microsoft.com/office/spreadsheetml/2009/9/main" uri="{B025F937-C7B1-47D3-B67F-A62EFF666E3E}">
          <x14:id>{694FD977-BA2D-420C-9672-0771A899B198}</x14:id>
        </ext>
      </extLst>
    </cfRule>
  </conditionalFormatting>
  <pageMargins left="0.70866141732283472" right="0.70866141732283472" top="1.1811023622047245" bottom="0.74803149606299213" header="0.59055118110236227" footer="0.31496062992125984"/>
  <pageSetup paperSize="9" scale="64" orientation="landscape" r:id="rId1"/>
  <headerFooter differentFirst="1">
    <oddHeader>&amp;L&amp;G</oddHeader>
    <firstHeader>&amp;L&amp;G</first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694FD977-BA2D-420C-9672-0771A899B198}">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1-2025</vt:lpstr>
      <vt:lpstr>2-2025</vt:lpstr>
      <vt:lpstr>3-2025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2017-01-25T10:05:05Z</dcterms:created>
  <dcterms:modified xsi:type="dcterms:W3CDTF">2025-04-10T13:43:14Z</dcterms:modified>
</cp:coreProperties>
</file>